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mcope\Downloads\"/>
    </mc:Choice>
  </mc:AlternateContent>
  <xr:revisionPtr revIDLastSave="0" documentId="13_ncr:1_{5CE41C28-9554-411A-B011-B690744EC458}" xr6:coauthVersionLast="47" xr6:coauthVersionMax="47" xr10:uidLastSave="{00000000-0000-0000-0000-000000000000}"/>
  <bookViews>
    <workbookView xWindow="5595" yWindow="4845" windowWidth="21600" windowHeight="11295" xr2:uid="{00000000-000D-0000-FFFF-FFFF00000000}"/>
  </bookViews>
  <sheets>
    <sheet name="Final Inventory"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0" i="1" l="1"/>
  <c r="K59" i="1"/>
  <c r="K58" i="1"/>
  <c r="K95" i="1"/>
  <c r="K57" i="1"/>
  <c r="K56" i="1"/>
  <c r="K55" i="1"/>
  <c r="K94" i="1"/>
  <c r="K129" i="1"/>
  <c r="K120" i="1"/>
  <c r="K104" i="1"/>
  <c r="K54" i="1"/>
  <c r="K84" i="1"/>
  <c r="K82" i="1"/>
  <c r="K53" i="1"/>
  <c r="K52" i="1"/>
  <c r="K51" i="1"/>
  <c r="K93" i="1"/>
  <c r="K50" i="1"/>
  <c r="K49" i="1"/>
  <c r="K119" i="1"/>
  <c r="K48" i="1"/>
  <c r="K47" i="1"/>
  <c r="K46" i="1"/>
  <c r="K45" i="1"/>
  <c r="K44" i="1"/>
  <c r="K43" i="1"/>
  <c r="K118" i="1"/>
  <c r="K42" i="1"/>
  <c r="K130" i="1"/>
  <c r="K92" i="1"/>
  <c r="K41" i="1"/>
  <c r="K40" i="1"/>
  <c r="K61" i="1"/>
  <c r="K39" i="1"/>
  <c r="K38" i="1"/>
  <c r="K37" i="1"/>
  <c r="K36" i="1"/>
  <c r="K81" i="1"/>
  <c r="K35" i="1"/>
  <c r="K117" i="1"/>
  <c r="K80" i="1"/>
  <c r="K34" i="1"/>
  <c r="K100" i="1"/>
  <c r="K33" i="1"/>
  <c r="K32" i="1"/>
  <c r="K31" i="1"/>
  <c r="K30" i="1"/>
  <c r="K29" i="1"/>
  <c r="K91" i="1"/>
  <c r="K28" i="1"/>
  <c r="K62" i="1"/>
  <c r="K27" i="1"/>
  <c r="K26" i="1"/>
  <c r="K116" i="1"/>
  <c r="K126" i="1"/>
  <c r="K121" i="1"/>
  <c r="K79" i="1"/>
  <c r="K78" i="1"/>
  <c r="K25" i="1"/>
  <c r="K90" i="1"/>
  <c r="K77" i="1"/>
  <c r="K125" i="1"/>
  <c r="K98" i="1"/>
  <c r="K24" i="1"/>
  <c r="K23" i="1"/>
  <c r="K76" i="1"/>
  <c r="K115" i="1"/>
  <c r="K22" i="1"/>
  <c r="K21" i="1"/>
  <c r="K114" i="1"/>
  <c r="K75" i="1"/>
  <c r="K64" i="1"/>
  <c r="K99" i="1"/>
  <c r="K89" i="1"/>
  <c r="K20" i="1"/>
  <c r="K83" i="1"/>
  <c r="K74" i="1"/>
  <c r="K19" i="1"/>
  <c r="K113" i="1"/>
  <c r="K103" i="1"/>
  <c r="K18" i="1"/>
  <c r="K112" i="1"/>
  <c r="K17" i="1"/>
  <c r="K16" i="1"/>
  <c r="K85" i="1"/>
  <c r="K128" i="1"/>
  <c r="K15" i="1"/>
  <c r="K14" i="1"/>
  <c r="K97" i="1"/>
  <c r="K13" i="1"/>
  <c r="K12" i="1"/>
  <c r="K11" i="1"/>
  <c r="K124" i="1"/>
  <c r="K88" i="1"/>
  <c r="K111" i="1"/>
  <c r="K110" i="1"/>
  <c r="K109" i="1"/>
  <c r="K96" i="1"/>
  <c r="K87" i="1"/>
  <c r="K108" i="1"/>
  <c r="K10" i="1"/>
  <c r="K9" i="1"/>
  <c r="K86" i="1"/>
  <c r="K127" i="1"/>
  <c r="K73" i="1"/>
  <c r="K63" i="1"/>
  <c r="K107" i="1"/>
  <c r="K72" i="1"/>
  <c r="K8" i="1"/>
  <c r="K106" i="1"/>
  <c r="K71" i="1"/>
  <c r="K7" i="1"/>
  <c r="K6" i="1"/>
  <c r="K5" i="1"/>
  <c r="K70" i="1"/>
  <c r="K69" i="1"/>
  <c r="K123" i="1"/>
  <c r="K105" i="1"/>
  <c r="K68" i="1"/>
  <c r="K4" i="1"/>
  <c r="K122" i="1"/>
  <c r="K3" i="1"/>
  <c r="K67" i="1"/>
  <c r="K66" i="1"/>
  <c r="K2" i="1"/>
  <c r="K65" i="1"/>
  <c r="K102" i="1"/>
  <c r="K101" i="1"/>
</calcChain>
</file>

<file path=xl/sharedStrings.xml><?xml version="1.0" encoding="utf-8"?>
<sst xmlns="http://schemas.openxmlformats.org/spreadsheetml/2006/main" count="1772" uniqueCount="750">
  <si>
    <t>SITE_ID</t>
  </si>
  <si>
    <t>NAME</t>
  </si>
  <si>
    <t>DESCRIPTION</t>
  </si>
  <si>
    <t>LITHOLOGY_AGE</t>
  </si>
  <si>
    <t>NOTES</t>
  </si>
  <si>
    <t>SCIENTIFIC_VALUE</t>
  </si>
  <si>
    <t>EDUCATIONAL_VALUE</t>
  </si>
  <si>
    <t>CULTURAL_VALUE</t>
  </si>
  <si>
    <t>ECONOMIC_VALUE</t>
  </si>
  <si>
    <t>AESTHETIC_VALUE</t>
  </si>
  <si>
    <t>SCORE</t>
  </si>
  <si>
    <t>THREAT_SENSITIVITY</t>
  </si>
  <si>
    <t>SOCIAL_SIGNIFICANCE</t>
  </si>
  <si>
    <t>PROXIMITY_20MI</t>
  </si>
  <si>
    <t>PROXIMITY_RATING</t>
  </si>
  <si>
    <t>MANAGED_BY</t>
  </si>
  <si>
    <t>DESIGNATION</t>
  </si>
  <si>
    <t>COUNTY</t>
  </si>
  <si>
    <t>STATE</t>
  </si>
  <si>
    <t>LATITUDE</t>
  </si>
  <si>
    <t>LONGITUDE</t>
  </si>
  <si>
    <t>PROJECTION</t>
  </si>
  <si>
    <t>COORDINATE_SYSTEM</t>
  </si>
  <si>
    <t>A-109</t>
  </si>
  <si>
    <t>Great Salt Lake</t>
  </si>
  <si>
    <t>Terminal saline lake</t>
  </si>
  <si>
    <t>Eastern depression of the Great Basin</t>
  </si>
  <si>
    <t>Largest terminal saline lake in the Western Hemisphere</t>
  </si>
  <si>
    <t>High</t>
  </si>
  <si>
    <t>Low</t>
  </si>
  <si>
    <t>State Sovereign Land (FFSL)</t>
  </si>
  <si>
    <t>Davis</t>
  </si>
  <si>
    <t>UT</t>
  </si>
  <si>
    <t>UTM Zone 12</t>
  </si>
  <si>
    <t>NAD 1983</t>
  </si>
  <si>
    <t>A-011</t>
  </si>
  <si>
    <t>Bear Lake</t>
  </si>
  <si>
    <t>Fault-bounded ancient lake</t>
  </si>
  <si>
    <t>Tertiary Wasatch Formation and Jurassic units</t>
  </si>
  <si>
    <t>Graben fault-bounded lake with thrust faults; one of oldest lakes in North America</t>
  </si>
  <si>
    <t>Medium</t>
  </si>
  <si>
    <t>Isolated</t>
  </si>
  <si>
    <t>Rich</t>
  </si>
  <si>
    <t>G-063</t>
  </si>
  <si>
    <t>Upheaval Dome</t>
  </si>
  <si>
    <t>Enigmatic geologic structure</t>
  </si>
  <si>
    <t>Permian to Jurassic terrestrial units</t>
  </si>
  <si>
    <t>Either an impact site or salt dome, reported shocked quartz, Permian through Jurassic units</t>
  </si>
  <si>
    <t>National Park Service</t>
  </si>
  <si>
    <t>Canyonlands National Park (Upheaval Dome)</t>
  </si>
  <si>
    <t>San Juan</t>
  </si>
  <si>
    <t>A-108</t>
  </si>
  <si>
    <t>Deep Creek Range/Gold Hill</t>
  </si>
  <si>
    <t>Mountain range and mining district</t>
  </si>
  <si>
    <t>Eocene and Jurassic stocks, Paleozoic carbonates, shale, and quartzite, Precambrian metamorphic rocks</t>
  </si>
  <si>
    <t>Basin and Range horst with diverse geology and diverse minerals:114 minerals in the Gold Hill district alone and three other mining districts</t>
  </si>
  <si>
    <t>Bureau of Land Management</t>
  </si>
  <si>
    <t>Juab</t>
  </si>
  <si>
    <t>A-123</t>
  </si>
  <si>
    <t>Zion Canyon Zion National Park</t>
  </si>
  <si>
    <t>Iconic canyon of sandstone cliffs and slot canyons</t>
  </si>
  <si>
    <t>Jurassic Kayenta Formation, Navajo Sandstone</t>
  </si>
  <si>
    <t>Over 2000 feet deep canyon of the western Colorado Plateau</t>
  </si>
  <si>
    <t>Zion National Park</t>
  </si>
  <si>
    <t>Washington</t>
  </si>
  <si>
    <t>FG-017</t>
  </si>
  <si>
    <t>Dinosaur National Monument UT</t>
  </si>
  <si>
    <t>Fossil quarry</t>
  </si>
  <si>
    <t>Jurassic Morrison Formation</t>
  </si>
  <si>
    <t>World-famous quarry exhibit hall and visitor center, petroglyph sites, Split Mountain and Green River, historical cabins</t>
  </si>
  <si>
    <t>Dinosaur National Monument</t>
  </si>
  <si>
    <t>Uintah</t>
  </si>
  <si>
    <t>G-008</t>
  </si>
  <si>
    <t>Bonneville Salt Flats</t>
  </si>
  <si>
    <t>Large salt pan</t>
  </si>
  <si>
    <t>Holocene playa salts</t>
  </si>
  <si>
    <t>Locale of movies, commercials, sports (land speed records, archery)</t>
  </si>
  <si>
    <t>Tooele</t>
  </si>
  <si>
    <t>G-026</t>
  </si>
  <si>
    <t>Fremont Indian State Park</t>
  </si>
  <si>
    <t>10 Fremont Indian sites, extensive petroglyphs</t>
  </si>
  <si>
    <t>Miocene Joe Lott Tuff</t>
  </si>
  <si>
    <t>Miocene Joe Lott Tuff, Sevier River Formation, Fremont village and petroglyphs throughout canyon, Castle Rock hoodoos</t>
  </si>
  <si>
    <t>Sevier</t>
  </si>
  <si>
    <t>UGAS-101</t>
  </si>
  <si>
    <t>San Rafael Reef</t>
  </si>
  <si>
    <t>Flatirons on east edge of San Rafael Swell</t>
  </si>
  <si>
    <t>Jurassic Navajo Sandstone, Wingate Sandstone, uplifted in Paleocene Laramide Orogeny</t>
  </si>
  <si>
    <t>75-mile-long reef steeply eastward-dipping rock from anticline, slot canyons, rock art, uranium mining history</t>
  </si>
  <si>
    <t>San Rafael Reef Wilderness</t>
  </si>
  <si>
    <t>Emery</t>
  </si>
  <si>
    <t>A-115</t>
  </si>
  <si>
    <t>Arches National Park</t>
  </si>
  <si>
    <t>World's most numerous natural rock arches</t>
  </si>
  <si>
    <t>Middle Jurassic Slickrock Member of the Entrada Sandstone</t>
  </si>
  <si>
    <t>Over 2000 arches are concentrated in the park (~119 square miles)</t>
  </si>
  <si>
    <t>Grand</t>
  </si>
  <si>
    <t>A-107</t>
  </si>
  <si>
    <t>La Sal Mountains</t>
  </si>
  <si>
    <t>Laccolith</t>
  </si>
  <si>
    <t>Oligocene La Sal Mountains intrusive, Jurassic Morrison Formation and Entrada Sandstone</t>
  </si>
  <si>
    <t>A dozen peaks over 12,000 feet; glacial landforms, rock glaciers</t>
  </si>
  <si>
    <t>U.S. Forest Service</t>
  </si>
  <si>
    <t>Manti-La Sal National Forest</t>
  </si>
  <si>
    <t>A-025</t>
  </si>
  <si>
    <t>Antelope Island</t>
  </si>
  <si>
    <t>Basin and Range horst in Great Salt Lake</t>
  </si>
  <si>
    <t>Precambrian and lacustrine deposits</t>
  </si>
  <si>
    <t>Shorelines, beaches, Farmington Canyon Complex, Mineral Fork Tillite</t>
  </si>
  <si>
    <t>Antelope Island State Park</t>
  </si>
  <si>
    <t>A-026</t>
  </si>
  <si>
    <t>Split Mountain</t>
  </si>
  <si>
    <t>Anticline with superposed river</t>
  </si>
  <si>
    <t>Mississippian through Permian rocks, sandstone, limestone, shale</t>
  </si>
  <si>
    <t>Split mountain appears to be superimposed by Green River cutting through an uplifted anticline</t>
  </si>
  <si>
    <t>A-124</t>
  </si>
  <si>
    <t>Bryce Canyon</t>
  </si>
  <si>
    <t>Amphitheaters with numerous hoodoos and arches</t>
  </si>
  <si>
    <t>Eocene-Paleocene Claron Formation</t>
  </si>
  <si>
    <t>Colorful banded lacustrine rock</t>
  </si>
  <si>
    <t>Bryce Canyon National Park</t>
  </si>
  <si>
    <t>Garfield and Kane Counties</t>
  </si>
  <si>
    <t>FG-018</t>
  </si>
  <si>
    <t>Cleveland Lloyd Quarry/Jurassic National Monument</t>
  </si>
  <si>
    <t>Highest concentration of dinosaurs discovered, mostly carnivores</t>
  </si>
  <si>
    <t>Jurassic National Monument</t>
  </si>
  <si>
    <t>G-007</t>
  </si>
  <si>
    <t>Black Rock Desert/Pahvant Butte/Ice Springs Crater/Tabernacle Hill</t>
  </si>
  <si>
    <t>Volcanic features</t>
  </si>
  <si>
    <t>Holocene Ice Springs Flow</t>
  </si>
  <si>
    <t>Multiple volcanic features, ties to Ice Age Lake Bonneville, lava tubes</t>
  </si>
  <si>
    <t>Millard</t>
  </si>
  <si>
    <t>G-032</t>
  </si>
  <si>
    <t>Henry Mountains</t>
  </si>
  <si>
    <t>Oligocene laccolith</t>
  </si>
  <si>
    <t>Oligocene granitic intrusion</t>
  </si>
  <si>
    <t>High, isolated mountain range; mix of private, State, and BLM lands; mining history</t>
  </si>
  <si>
    <t>Garfield</t>
  </si>
  <si>
    <t>A-034</t>
  </si>
  <si>
    <t>Padre Bay</t>
  </si>
  <si>
    <t>Peninsulas of Lake Powell reservoir</t>
  </si>
  <si>
    <t>Jurassic Entrada Sandstone and Romana Sandstone, Morrison Formation</t>
  </si>
  <si>
    <t>Spectacular views with Navajo Mountain in distance, changing shoreline of Lake Powell, Cookie Jar Butte potholes, Gunsight Butte</t>
  </si>
  <si>
    <t>Glen Canyon National Recreation Area</t>
  </si>
  <si>
    <t>Kane</t>
  </si>
  <si>
    <t>A-058</t>
  </si>
  <si>
    <t>Fish Lake</t>
  </si>
  <si>
    <t>Fault-bounded lake</t>
  </si>
  <si>
    <t>Miocene volcanics</t>
  </si>
  <si>
    <t>High alpine lake (8848 feet), 175 feet deep, in graben valley</t>
  </si>
  <si>
    <t>Fishlake National Forest</t>
  </si>
  <si>
    <t>A-064</t>
  </si>
  <si>
    <t>Red Hills/Parowan Gap</t>
  </si>
  <si>
    <t>Wind gap</t>
  </si>
  <si>
    <t>Jurassic through Eocene rocks</t>
  </si>
  <si>
    <t>Antecedent stream-cut gap in the Red Hills, dinosaur prints and unusual petroglyphs</t>
  </si>
  <si>
    <t>Iron</t>
  </si>
  <si>
    <t>A-088</t>
  </si>
  <si>
    <t>Natural Bridges National Monument</t>
  </si>
  <si>
    <t>Three natural bridges</t>
  </si>
  <si>
    <t>Permian Cedar Mesa Sandstone</t>
  </si>
  <si>
    <t>13th largest natural bridge on Earth; early Pueblo ruins</t>
  </si>
  <si>
    <t>A-114</t>
  </si>
  <si>
    <t>Uinta Highline Trail</t>
  </si>
  <si>
    <t>Ridgeline of Uinta Mountains</t>
  </si>
  <si>
    <t>Middle Proterozoic quartzite, arkosic sandstone</t>
  </si>
  <si>
    <t>Biscuit board topography (rolling, rounded ridgelinew with glacial cirques) along east-west-trending range</t>
  </si>
  <si>
    <t>Ashley National Forest</t>
  </si>
  <si>
    <t>Summit, Duchesne, Daggett, and Uintah</t>
  </si>
  <si>
    <t>G-038</t>
  </si>
  <si>
    <t>Moore Cutoff</t>
  </si>
  <si>
    <t>17-mile scenic geologic drive (HWY 10 to I-70)</t>
  </si>
  <si>
    <t>Jurassic and Cretaceous-aged rock</t>
  </si>
  <si>
    <t>Dinosaur tracks, petroglyphs, giant concretionary spheres, scenic views, and more</t>
  </si>
  <si>
    <t>Private</t>
  </si>
  <si>
    <t>A-061</t>
  </si>
  <si>
    <t>Green and Colorado Confluence/Needles District</t>
  </si>
  <si>
    <t>River confluence and fin and graben landforms</t>
  </si>
  <si>
    <t>Permian Cedar Mesa Sandstone, Cutler Group, Pennsylvanian Honaker Trail Formation</t>
  </si>
  <si>
    <t>Confluence of large rivers, horst and graben, slot canyons, arches</t>
  </si>
  <si>
    <t>Canyonlands National Park (The Needles District)</t>
  </si>
  <si>
    <t>A-117</t>
  </si>
  <si>
    <t>Danger and Jukebox Caves</t>
  </si>
  <si>
    <t>Premier archeological site within caves</t>
  </si>
  <si>
    <t>Devonian Guilmette Formation, bioclastic to micritic limestone</t>
  </si>
  <si>
    <t>Nine thousand years of continuous occupation and springs</t>
  </si>
  <si>
    <t>Utah State Parks</t>
  </si>
  <si>
    <t>Danger Cave State Park</t>
  </si>
  <si>
    <t>G-006</t>
  </si>
  <si>
    <t>Bingham Canyon Mine &amp; Overlook</t>
  </si>
  <si>
    <t>Major copper mine</t>
  </si>
  <si>
    <t>Pennsylvanian Oquirrh Group</t>
  </si>
  <si>
    <t>One of the largest open pit mines in the world; historical</t>
  </si>
  <si>
    <t>Salt Lake</t>
  </si>
  <si>
    <t>G-040</t>
  </si>
  <si>
    <t>Notch Peak</t>
  </si>
  <si>
    <t>Superlative cliff, exposed Jurassic intrusion</t>
  </si>
  <si>
    <t>Cambrian limestones and dolomites, Jurassic intrusion</t>
  </si>
  <si>
    <t>Paleozoic limestone units, Jurassic intrusion; one of the biggest cliffs in America</t>
  </si>
  <si>
    <t>G-049</t>
  </si>
  <si>
    <t>Roosevelt Hot Springs KGA</t>
  </si>
  <si>
    <t>Hot springs</t>
  </si>
  <si>
    <t>Quaternary pediment sediments; Opal Mound fault</t>
  </si>
  <si>
    <t>Hot springs with geothermal plant and energy corridor, local history, sulfurous landscape, nearby obsidian and bacon opal</t>
  </si>
  <si>
    <t>Beaver</t>
  </si>
  <si>
    <t>A-135</t>
  </si>
  <si>
    <t>Bridal Veil Falls, Provo Canyon</t>
  </si>
  <si>
    <t>Absaroka I Supersequence and waterfall</t>
  </si>
  <si>
    <t>Pennsylvanian Bridal Veil Limestone</t>
  </si>
  <si>
    <t>64 coarsening upward carbonate cycles each representing almost 100K years due to mid-ocean ridge volume and seafloor spreading rates</t>
  </si>
  <si>
    <t>Uinta National Forest</t>
  </si>
  <si>
    <t>Utah</t>
  </si>
  <si>
    <t>A-069</t>
  </si>
  <si>
    <t>Spor Mountain Mining District/The Dell</t>
  </si>
  <si>
    <t>Beryllium mining</t>
  </si>
  <si>
    <t>Miocene topaz rhyolite Spor Mountain Formation</t>
  </si>
  <si>
    <t>World's premier beryllium mine</t>
  </si>
  <si>
    <t>G-022</t>
  </si>
  <si>
    <t>St. George Dinosaur Discovery Site</t>
  </si>
  <si>
    <t>Museum, thousands of trace fossils, footprints</t>
  </si>
  <si>
    <t>Triassic-Jurassic Moenave Formation</t>
  </si>
  <si>
    <t>Museum, in situ, on-site dinosaur footprints; worlds largest track block, behaviour trace fossils, Jurassic Moenave Formation</t>
  </si>
  <si>
    <t>A-054</t>
  </si>
  <si>
    <t>Storm Mountain</t>
  </si>
  <si>
    <t>Glacial features in Big Cottonwood Canyon</t>
  </si>
  <si>
    <t>Proterozoic Big Cottonwood Formation</t>
  </si>
  <si>
    <t>Perched Marine Isotope Stage 6 glacial surfaces and Proterzoic tidal rythmites</t>
  </si>
  <si>
    <t>Wasatch-Cache National Forest</t>
  </si>
  <si>
    <t>A-055</t>
  </si>
  <si>
    <t>Lake Blanche/Florence/Lillian and Sundial Peak</t>
  </si>
  <si>
    <t>Marine Isotope Stage 2 glacial valley, 3 tarn lakes, roche moutonee, horn</t>
  </si>
  <si>
    <t>Twin Peaks Wilderness</t>
  </si>
  <si>
    <t>A-063</t>
  </si>
  <si>
    <t>Boulder Mountain</t>
  </si>
  <si>
    <t>High elevation plateau</t>
  </si>
  <si>
    <t>Miocene basalt, latite</t>
  </si>
  <si>
    <t>Highest forested plateau in North America, endemic plants, more than 80 lakes</t>
  </si>
  <si>
    <t>Dixie National Forest</t>
  </si>
  <si>
    <t xml:space="preserve">Wayne and Garfield </t>
  </si>
  <si>
    <t>A-065</t>
  </si>
  <si>
    <t>Frisco</t>
  </si>
  <si>
    <t>Silver mining ghost town</t>
  </si>
  <si>
    <t>Oligocene and Miocene volcanics</t>
  </si>
  <si>
    <t>1875 Horn Silver discovery, wildest town in the Great Basin; 7 beehive charcoal kilns</t>
  </si>
  <si>
    <t>A-004</t>
  </si>
  <si>
    <t>Kodachrome Basin State Park</t>
  </si>
  <si>
    <t>Rock spires</t>
  </si>
  <si>
    <t>Jurassic sandstones of the Entrada and Curtis Formations</t>
  </si>
  <si>
    <t>IUCN protected area management; unique sandstone spires of uncertain origin, possible liquefaction features</t>
  </si>
  <si>
    <t>A-032</t>
  </si>
  <si>
    <t xml:space="preserve">Temple Mountain </t>
  </si>
  <si>
    <t>Butte</t>
  </si>
  <si>
    <t>Jurassic Wingate Sandstone, Triassic Chinle Formation</t>
  </si>
  <si>
    <t>Uranium boom, petroglyphs, townsite, collapse features</t>
  </si>
  <si>
    <t>G-029</t>
  </si>
  <si>
    <t>Gandy Warm Springs</t>
  </si>
  <si>
    <t>Geothermal spring and stream</t>
  </si>
  <si>
    <t>Cambrian Orr Formation, Big Horse Limestone Member</t>
  </si>
  <si>
    <t>High volume geothermal spring creates Warm (Gandy) Creek, nearly 9000 gpm and 81 degrees; Cambrian Orr Formation and Cambrian-Ordivician Notch Peak Formation</t>
  </si>
  <si>
    <t>A-005</t>
  </si>
  <si>
    <t>Bentonite Hills/Blue Flats/Red Desert</t>
  </si>
  <si>
    <t>Color banded hills</t>
  </si>
  <si>
    <t>Late Jurassic, Early Cretaceous Brushy Basin Member of the Morrison Formation</t>
  </si>
  <si>
    <t>Color banded topography, swelling clays, North Blue Flat syncline and Red Desert anticline (Je, Kmt)</t>
  </si>
  <si>
    <t>Wayne</t>
  </si>
  <si>
    <t>A-030</t>
  </si>
  <si>
    <t>Potash Ponds of Moab</t>
  </si>
  <si>
    <t>Solution potash mine</t>
  </si>
  <si>
    <t>Quaternary alluvium, Permian Cutler Formation, Pennsylvanian Paradox Formation (potash target)</t>
  </si>
  <si>
    <t>Solution potash mining in the Pennsylvanian Paradox Formation</t>
  </si>
  <si>
    <t>A-037</t>
  </si>
  <si>
    <t>Old Paria Townsite</t>
  </si>
  <si>
    <t xml:space="preserve">Variegated bentonite clay </t>
  </si>
  <si>
    <t>Triassic Chinle Formation, Jurassic Moenave and Kayenta Formations</t>
  </si>
  <si>
    <t>Several old westerns and modern movies filmed here; ghost town and hollywood western set</t>
  </si>
  <si>
    <t>Grand Staircase-Escalante National Monument (Grand Staircase Unit)</t>
  </si>
  <si>
    <t>FG-027</t>
  </si>
  <si>
    <t>Mill Canyon Dinosaur Tracksite</t>
  </si>
  <si>
    <t>Tracksite</t>
  </si>
  <si>
    <t>Cretaceous Cedar Mountain Formation</t>
  </si>
  <si>
    <t>Over 200 prints and diverse animal assemblage</t>
  </si>
  <si>
    <t>M-036</t>
  </si>
  <si>
    <t>Topaz Mountain</t>
  </si>
  <si>
    <t>Premier rockhounding area</t>
  </si>
  <si>
    <t xml:space="preserve">Miocene topaz rhyolite   </t>
  </si>
  <si>
    <t>World class topaz collecting site and one of few red beryl locations in the world</t>
  </si>
  <si>
    <t>Utah State Trust Lands</t>
  </si>
  <si>
    <t>A-118</t>
  </si>
  <si>
    <t>Fish Springs/Wilson Health Spring</t>
  </si>
  <si>
    <t>Geothermal spring system along Fish Springs fault</t>
  </si>
  <si>
    <t>Holocene alluvial mud</t>
  </si>
  <si>
    <t>Multiple warm springs from long flowpath issue from fault at Fish Springs Range, large wetland system</t>
  </si>
  <si>
    <t>National Wildlife Refuge</t>
  </si>
  <si>
    <t>Fish Springs National Wildlife Refuge</t>
  </si>
  <si>
    <t>G-031</t>
  </si>
  <si>
    <t>Goosenecks of the San Juan River</t>
  </si>
  <si>
    <t>Entrenched meanders</t>
  </si>
  <si>
    <t>Pennsylvanian Halgaito, Honaker, Paradox Formations</t>
  </si>
  <si>
    <t>Textbook entrenched meanders and dramatic viewshed; Pennsylvanian Honaker Trail and Paradox Formation</t>
  </si>
  <si>
    <t>Bears Ears National Monument</t>
  </si>
  <si>
    <t>G-048</t>
  </si>
  <si>
    <t>Raplee Ridge</t>
  </si>
  <si>
    <t>Monocline with flatirons</t>
  </si>
  <si>
    <t>Pennsylvanian Paradox, Honaker Trail and Halgaito Formations</t>
  </si>
  <si>
    <t>Small monocline, called the Indian blanket or Navajo blanket it is believed to have influenced indigenous art</t>
  </si>
  <si>
    <t>A-097</t>
  </si>
  <si>
    <t>Tony Grove to Crescent Lake</t>
  </si>
  <si>
    <t>Glacial cirques, tarn lakes, and moraines</t>
  </si>
  <si>
    <t>Early Paleozoic dolomite, limestone, and quartzite</t>
  </si>
  <si>
    <t>Alpine glaciation in the Bear River Range</t>
  </si>
  <si>
    <t>Cache</t>
  </si>
  <si>
    <t>G-016</t>
  </si>
  <si>
    <t>Comb Ridge</t>
  </si>
  <si>
    <t xml:space="preserve">Monocline  </t>
  </si>
  <si>
    <t>Permian Organ Rock Formation to Jurassic Navajo Sandstone</t>
  </si>
  <si>
    <t>Many ruins and petroglyphs; runs into Arizona</t>
  </si>
  <si>
    <t>Bears Ears National Monument (Shash Jaa Unit)</t>
  </si>
  <si>
    <t>G-051</t>
  </si>
  <si>
    <t>Rozel Point/Spiral Jetty</t>
  </si>
  <si>
    <t>Great Salt Lake North Arm, oil seeps and state artwork</t>
  </si>
  <si>
    <t>Pliocene basalt, Quaternary halite and lake deposits</t>
  </si>
  <si>
    <t>Petroleum history, North Arm of GSL, saturated pink water, State of Utah official work of land art</t>
  </si>
  <si>
    <t>Box Elder</t>
  </si>
  <si>
    <t>G-055</t>
  </si>
  <si>
    <t>Sheep Creek Canyon Geological Area</t>
  </si>
  <si>
    <t>Spectacular canyon with deformed rock</t>
  </si>
  <si>
    <t>770 to 245 million year old marine and terrestrial units</t>
  </si>
  <si>
    <t>Folded rock, spectacular rock formations</t>
  </si>
  <si>
    <t>Daggett</t>
  </si>
  <si>
    <t>A-006</t>
  </si>
  <si>
    <t>Table Mountain/Old River Bed/Cup Butte/Snowplow</t>
  </si>
  <si>
    <t>Bonneville shorelines and ice age archipelago</t>
  </si>
  <si>
    <t>Cambrian quartzite, carbonates, Bonneville Quaternary deposits</t>
  </si>
  <si>
    <t>Bonneville shorelines, giant bioherms, cuspate forelands, ORB paleoarchaic archeology from Lake Gunnison delta, 12K year old hearth and footprints</t>
  </si>
  <si>
    <t>A-009</t>
  </si>
  <si>
    <t>Rainbow Bridge</t>
  </si>
  <si>
    <t>Natural bridge</t>
  </si>
  <si>
    <t>Jurassic Navajo Sandstone on Kayenta Sandstone</t>
  </si>
  <si>
    <t>One of the largest natural bridges in the world</t>
  </si>
  <si>
    <t>Rainbow Bridge National Monument</t>
  </si>
  <si>
    <t>A-110</t>
  </si>
  <si>
    <t>Bowknot Bend</t>
  </si>
  <si>
    <t>Meander loop in sandstone</t>
  </si>
  <si>
    <t>Triassic and Jurassic Sandstones</t>
  </si>
  <si>
    <t>Meander bend in Green River, rises more than a thousand feet above the river, goes nearly 7 miles to 1150 feet from where it started (1/31 distance ratio)</t>
  </si>
  <si>
    <t>National Wilderness Area (BLM)</t>
  </si>
  <si>
    <t>Labyrinth Canyon Wilderness</t>
  </si>
  <si>
    <t>A-111</t>
  </si>
  <si>
    <t>Devils Garden</t>
  </si>
  <si>
    <t>Hoodoos and arches</t>
  </si>
  <si>
    <t>Jurassic Entrada Sandstone</t>
  </si>
  <si>
    <t>Hoodoos and arches in the Jurassic Entrada Sandstone</t>
  </si>
  <si>
    <t>Grand Staircase-Escalante National Monument (Kaiparowits Unit)</t>
  </si>
  <si>
    <t>G-004</t>
  </si>
  <si>
    <t>Big Rock Candy Mountain</t>
  </si>
  <si>
    <t>Colorful volcanic rock mountains</t>
  </si>
  <si>
    <t>Mississippian Madison Limestone</t>
  </si>
  <si>
    <t>Piute</t>
  </si>
  <si>
    <t>G-028</t>
  </si>
  <si>
    <t>G.K. Gilbert Geologic View Park</t>
  </si>
  <si>
    <t>Little Cottonwood Canyon viewshed</t>
  </si>
  <si>
    <t>Salt Lake Segment of the Wasatch Fault</t>
  </si>
  <si>
    <t>Park with interpretive signs, views of glacial landforms: U-shaped valley, terminal moraine, lateral moraine, and Wasatch fault scarp</t>
  </si>
  <si>
    <t>A-098</t>
  </si>
  <si>
    <t>Bells Canyon</t>
  </si>
  <si>
    <t xml:space="preserve">Glacial valley, tarn and end moraine lakes, Wasatch fault </t>
  </si>
  <si>
    <t>Oligocene monzonite</t>
  </si>
  <si>
    <t>Glacial canyon with terminal moraine and lake bisected by the Wasatch fault</t>
  </si>
  <si>
    <t>Military Reservations and Corps of Engineers</t>
  </si>
  <si>
    <t>Tooele Army Depot</t>
  </si>
  <si>
    <t>A-112</t>
  </si>
  <si>
    <t>Jacob Hamblin Arch/Coyote Gulch</t>
  </si>
  <si>
    <t>Arch (bridge) and amphitheatre</t>
  </si>
  <si>
    <t>Jurassic Navajo Sandstone</t>
  </si>
  <si>
    <t>Arch from amphitheatre is often featured; massive 150 foot high, Coyote Gulch is entrenched meander stream</t>
  </si>
  <si>
    <t>A-127</t>
  </si>
  <si>
    <t>Maple Canyon</t>
  </si>
  <si>
    <t>Conglomerate cliffs, spires, and canyons</t>
  </si>
  <si>
    <t>Upper Cretaceous Price River Formation, Cretaceous-Paleocene North Horn Formation</t>
  </si>
  <si>
    <t>Popular climbing area, has an arch in conglomerate. Palynomorphs, K-T boundary,  front of Sevier orogenic belt</t>
  </si>
  <si>
    <t>Sanpete</t>
  </si>
  <si>
    <t>F-026</t>
  </si>
  <si>
    <t>Wheeler Amphitheater</t>
  </si>
  <si>
    <t>Cambrian Wheeler Shale and Marjum Formations</t>
  </si>
  <si>
    <t>Premier trilobite quarry</t>
  </si>
  <si>
    <t>A-022</t>
  </si>
  <si>
    <t>Rock Corral Recreation Area</t>
  </si>
  <si>
    <t>Granitic pluton</t>
  </si>
  <si>
    <t>Miocene Granitic pluton</t>
  </si>
  <si>
    <t>Bulk of Mineral Mountains, granitic-type weathering, rich and varied mining history and mineral collecting, smokey quartz</t>
  </si>
  <si>
    <t>A-039</t>
  </si>
  <si>
    <t>Diamond Fork Hot Springs</t>
  </si>
  <si>
    <t>Hot springs in stream</t>
  </si>
  <si>
    <t xml:space="preserve">Tertiary-Cretaceous North Horn Formation </t>
  </si>
  <si>
    <t>Multiple hot springs issue from streambed at 130 degrees F or higher; tufa cone waterfall</t>
  </si>
  <si>
    <t>A-044</t>
  </si>
  <si>
    <t>Reflection Canyon</t>
  </si>
  <si>
    <t>Meanders of Cottonwood Creek</t>
  </si>
  <si>
    <t>Jurassic Navajo Sandstone and Kayenta Formation</t>
  </si>
  <si>
    <t>One of the most photographed, but difficult to access (foot or boat) places, multiple meanders with submerged rock point bars</t>
  </si>
  <si>
    <t>G-025</t>
  </si>
  <si>
    <t>Fossil Mountain</t>
  </si>
  <si>
    <t>Ordovician marine fossils</t>
  </si>
  <si>
    <t>Ordovician Pogonip Group carbonates</t>
  </si>
  <si>
    <t>Tens of millions of years of Ordovician marine fossils, collecting site</t>
  </si>
  <si>
    <t>G-041</t>
  </si>
  <si>
    <t>Onion Creek</t>
  </si>
  <si>
    <t>Salt diapir</t>
  </si>
  <si>
    <t>Pennsylvanian Paradox Formation and Permian and Jurassic rock</t>
  </si>
  <si>
    <t>Salt diapir from Pennsylvanian Paradox formation</t>
  </si>
  <si>
    <t>UGAS-066</t>
  </si>
  <si>
    <t>Wasatch Warm Springs/Wasatch Springs Plunge</t>
  </si>
  <si>
    <t>Warm springs</t>
  </si>
  <si>
    <t>Pleistocene Lake Bonneville clay and silt</t>
  </si>
  <si>
    <t>Key driver of location of Salt Lake City, first public bath house and transportation, used by native americans, formed Hot Spring Lake along with Becks Hot Spring before being drained in 1930s. (108 degrees F, ~63 gpm discharge)</t>
  </si>
  <si>
    <t>A-013</t>
  </si>
  <si>
    <t>Goblin Valley</t>
  </si>
  <si>
    <t>Valley of thousands of hoodoos</t>
  </si>
  <si>
    <t>Spheroidal weathering of blocks of sandstone atop more friable rock</t>
  </si>
  <si>
    <t>Goblin Valley State Park</t>
  </si>
  <si>
    <t>A-023</t>
  </si>
  <si>
    <t>Circle Cliffs</t>
  </si>
  <si>
    <t>Cliffs from anticline and monocline</t>
  </si>
  <si>
    <t>Jurassic Wingate Sandstone and other Jurassic and Triassic units</t>
  </si>
  <si>
    <t>Many uninterrrupted miles of Wingate Sandstone cliffs</t>
  </si>
  <si>
    <t>Capitol Reef National Park</t>
  </si>
  <si>
    <t>-</t>
  </si>
  <si>
    <t>A-067</t>
  </si>
  <si>
    <t>Silver Reef Mining District</t>
  </si>
  <si>
    <t>Jurassic Springdale Sandstone Member of the Moenave Formation</t>
  </si>
  <si>
    <t>FG-037</t>
  </si>
  <si>
    <t>Moab Mega Tracksite/Dinosaur Stomping Grounds</t>
  </si>
  <si>
    <t>Jurassic Moab Member of the Curtis Formation</t>
  </si>
  <si>
    <t>Premier tracksite, more than 2300 theropod prints</t>
  </si>
  <si>
    <t>A-016</t>
  </si>
  <si>
    <t>Mesa Arch</t>
  </si>
  <si>
    <t>Rock arch</t>
  </si>
  <si>
    <t>Frequently photographed large cliffside arch with spectacular viewscape (e.g., La Sal Mountains, several towers and Woman Arch)</t>
  </si>
  <si>
    <t>Canyonlands National Park</t>
  </si>
  <si>
    <t>G-014</t>
  </si>
  <si>
    <t>Cathedral Valley</t>
  </si>
  <si>
    <t>Sandstone monoliths and gypsum domes</t>
  </si>
  <si>
    <t>CRNP, Entrada Sandstone weathers into cathedral like spires and gypsum emerges into domes</t>
  </si>
  <si>
    <t>G-047</t>
  </si>
  <si>
    <t>Point of the Mountain</t>
  </si>
  <si>
    <t>Bonneville spit</t>
  </si>
  <si>
    <t>Late Pleistocene rounded gravel and sand</t>
  </si>
  <si>
    <t>A-024</t>
  </si>
  <si>
    <t>Coral Pink Sand Dunes State Park</t>
  </si>
  <si>
    <t>Pink sand dunes</t>
  </si>
  <si>
    <t>Iron oxide stained sands that have accumulated in a valley due to the Venturi Effect</t>
  </si>
  <si>
    <t>G-003</t>
  </si>
  <si>
    <t>Big and Little Brush Creek Ice Caves</t>
  </si>
  <si>
    <t xml:space="preserve">Seasonal ice caves and extensive karst </t>
  </si>
  <si>
    <t>Upper Mississippian Doughnut Formation and Humbug Formation</t>
  </si>
  <si>
    <t>Not fully mapped karst system, cave sediments as archive</t>
  </si>
  <si>
    <t>G-021</t>
  </si>
  <si>
    <t>Devils Slide</t>
  </si>
  <si>
    <t>Nearly vertical limestone units</t>
  </si>
  <si>
    <t>Jurassic Boundary Ridge Member of the Twin Creek Limestone</t>
  </si>
  <si>
    <t>Jurassic Twin Creek Formation; BLM and private lands</t>
  </si>
  <si>
    <t>Morgan</t>
  </si>
  <si>
    <t>G-023</t>
  </si>
  <si>
    <t>Fantasy Canyon</t>
  </si>
  <si>
    <t>Unique sandstone weathering forms</t>
  </si>
  <si>
    <t>Eocene Uinta Formation</t>
  </si>
  <si>
    <t>Fantastical sandstone formations with intricate and peculiar forms</t>
  </si>
  <si>
    <t>G-020</t>
  </si>
  <si>
    <t>Devils Playground</t>
  </si>
  <si>
    <t>Pluton</t>
  </si>
  <si>
    <t>Eocene Granite of Emigrant Pass</t>
  </si>
  <si>
    <t>38 Ma Emmigrant Pass Granite/granodiorite/diorite with pegmatite dikes; spheroidal weathering</t>
  </si>
  <si>
    <t>G-042</t>
  </si>
  <si>
    <t>Pahvant Butte</t>
  </si>
  <si>
    <t>Ice Age volcano</t>
  </si>
  <si>
    <t>Quaternary ash and tuff; palagonite</t>
  </si>
  <si>
    <t>Volcano of Black Rock Desert, erupted through Lake Bonneville, palagonite rock; shorelines and early 1920s odd renewable energy project</t>
  </si>
  <si>
    <t>G-062</t>
  </si>
  <si>
    <t>Thistle Landslide</t>
  </si>
  <si>
    <t>Large historic landslide</t>
  </si>
  <si>
    <t>Triassic Ankareh and Cretaceous-Paleogene North Horn Formation</t>
  </si>
  <si>
    <t>G-065</t>
  </si>
  <si>
    <t>Wedge Overlook/Little Grand Canyon</t>
  </si>
  <si>
    <t>Large canyon, scenic geologic viewpoint</t>
  </si>
  <si>
    <t xml:space="preserve">Jurassic Carmel Formation </t>
  </si>
  <si>
    <t>Spectacular canyon viewshed of San Rafael River and formations of the San Rafael Swell including Assembly Hall Peak and Bottleneck Peak</t>
  </si>
  <si>
    <t>M-030</t>
  </si>
  <si>
    <t>Painter Springs</t>
  </si>
  <si>
    <t>Granitic spheroidal weathering</t>
  </si>
  <si>
    <t>Jurassic Notch Peak Formation quartz monzonite</t>
  </si>
  <si>
    <t>Mouths of two canyons; mineral rich and one of few Jurassic intrusions in state</t>
  </si>
  <si>
    <t>A-038</t>
  </si>
  <si>
    <t>Lower Calf Creek Falls</t>
  </si>
  <si>
    <t>Waterfall</t>
  </si>
  <si>
    <t>126 foot waterfall on Navajo Sandstone into a pool (Calf Creek)</t>
  </si>
  <si>
    <t>Grand Staircase-Escalante National Monument (Escalante Canyons Unit)</t>
  </si>
  <si>
    <t>A-131</t>
  </si>
  <si>
    <t>Window Blind, Assembly Hall, and Bottleneck Peak</t>
  </si>
  <si>
    <t>Summits/Buttes and monolith</t>
  </si>
  <si>
    <t>Triassic and Jurassic Sandstones; Chinle Formation, Wingate Sandstone, Kayenta Formation, Navajo Sandstone</t>
  </si>
  <si>
    <t>These iconic landforms rise nearly 2000 feet above the San Rafael River Valley downstream from the Little Grand Canyon</t>
  </si>
  <si>
    <t>Mexican Mountain Wilderness/Sid's Mountian Wilderness</t>
  </si>
  <si>
    <t>G-024</t>
  </si>
  <si>
    <t>Fisher Towers</t>
  </si>
  <si>
    <t>Towers, spires from sandstone caprock</t>
  </si>
  <si>
    <t>Triassic Moenkopi Formation and Permian Cutler Formation</t>
  </si>
  <si>
    <t>Triassic Moenkopi and Permian Cutler Formations, towers, spires, and pedestals by Colorado River, The Titan is the steepest peak and the largest natural freestanding tower in the nation at 900 feet.</t>
  </si>
  <si>
    <t>G-027</t>
  </si>
  <si>
    <t>Fremont Island</t>
  </si>
  <si>
    <t>Island on Great Salt Lake</t>
  </si>
  <si>
    <t>Late Precambrian Perry Canyon Formation</t>
  </si>
  <si>
    <t>Weber</t>
  </si>
  <si>
    <t>A-008</t>
  </si>
  <si>
    <t>White Ghost Hoodoos</t>
  </si>
  <si>
    <t>Tall hoodoos formed by resistant caprock</t>
  </si>
  <si>
    <t>Cretaceous Dakota Sandstone capping Jurassic Entrada Sandstone</t>
  </si>
  <si>
    <t>White hoodoos with black capping sandstone</t>
  </si>
  <si>
    <t>Grand Staircase-Escalante National Monument</t>
  </si>
  <si>
    <t>A-125</t>
  </si>
  <si>
    <t>Strike Valley Overlook</t>
  </si>
  <si>
    <t>Expansive view of the Waterpocket fold, the Henry Mountains, and the Mesozoic stratigraphy</t>
  </si>
  <si>
    <t>Jurassic Kayenta Formation</t>
  </si>
  <si>
    <t>NPS maintains access on high clearance road to trailhead; hike from 4WD trailhead fairly short but not-well marked but fairly well trodden path.</t>
  </si>
  <si>
    <t>Capital Reef National Park</t>
  </si>
  <si>
    <t>G-011</t>
  </si>
  <si>
    <t>Cascade Springs</t>
  </si>
  <si>
    <t>High volume springs</t>
  </si>
  <si>
    <t>Quaternary alluvium, Charleston-Nebo Thrust</t>
  </si>
  <si>
    <t>High discharge spring emerges through glacial till, travertine terraces</t>
  </si>
  <si>
    <t>Wasatch</t>
  </si>
  <si>
    <t>G-015</t>
  </si>
  <si>
    <t>Cockscomb &amp; Kaibab Uplift</t>
  </si>
  <si>
    <t>Monocline, uplift</t>
  </si>
  <si>
    <t>Cretaceous Straight Cliffs, Wahweap and Kaiparowitz Formations</t>
  </si>
  <si>
    <t>GSENM, units Permian to Late Cretaceous, monocline incised by streams; Old Paria Townsite</t>
  </si>
  <si>
    <t>A-041</t>
  </si>
  <si>
    <t>Cedar Point/Muley Point Overlook/Moki Dugway</t>
  </si>
  <si>
    <t>Symmetrical jointing in sandstone</t>
  </si>
  <si>
    <t>Joints from Hailgaito anticline has fractured the rocks into cubes; Overlooks the Valley of the Gods</t>
  </si>
  <si>
    <t>A-042</t>
  </si>
  <si>
    <t>Mexican Hat</t>
  </si>
  <si>
    <t>Iconic balanced rock</t>
  </si>
  <si>
    <t>Permian Halgaito Formation (pedestal); Cedar Mesa Sandstone (caprock)</t>
  </si>
  <si>
    <t>The namesake of Mexican Hat, 300-foot-high balanced rock from differential erosion</t>
  </si>
  <si>
    <t>R-010</t>
  </si>
  <si>
    <t>Dugway Geode Beds</t>
  </si>
  <si>
    <t>Miocene rhyolite</t>
  </si>
  <si>
    <t>World class geode collecting site distinctive crystalline/banded agate quartz, amethyst</t>
  </si>
  <si>
    <t>G-068</t>
  </si>
  <si>
    <t>Wolverine Petrified Forest</t>
  </si>
  <si>
    <t>Fossil forest</t>
  </si>
  <si>
    <t>Triassic Chinle Formation, Petrified Forest Member</t>
  </si>
  <si>
    <t>Triassic trees Araucaria</t>
  </si>
  <si>
    <t>A-029</t>
  </si>
  <si>
    <t>Crater Bench</t>
  </si>
  <si>
    <t>Basaltic volcano</t>
  </si>
  <si>
    <t>Basalt of Crater Bench, cinder cone deposits</t>
  </si>
  <si>
    <t>One million year old volcano with vent, adjacent hot springs complex</t>
  </si>
  <si>
    <t>A-119</t>
  </si>
  <si>
    <t>Newfoundland Mountains</t>
  </si>
  <si>
    <t>Isolated Basin and Range mountain refugia</t>
  </si>
  <si>
    <t>All Paleozoic geologic periods, Jurassic intrusion</t>
  </si>
  <si>
    <t>The only range in the U.S. entirely isolated by salt playa</t>
  </si>
  <si>
    <t>Bureau of Land Management/Military Reservations and Corps of Engineers/State Sovereign Lands (FFSL)/Private</t>
  </si>
  <si>
    <t xml:space="preserve">A-134 </t>
  </si>
  <si>
    <t>Bartlett Wash to Courthouse Wash</t>
  </si>
  <si>
    <t>Fault truncated Mesas and slickrock canyons</t>
  </si>
  <si>
    <t>Jurassic sandstones and Cedar Mountain Formation</t>
  </si>
  <si>
    <t>Moab fault from salt tectonics producing northeast-facing mesas with slickrock, desert waterpocket</t>
  </si>
  <si>
    <t>A-017</t>
  </si>
  <si>
    <t>N &amp; S Caineville Mesas/Factory Butte/Upper Blue Hills</t>
  </si>
  <si>
    <t>Mesas and badlands</t>
  </si>
  <si>
    <t>Cretaceous Mancos Emery Sandstone Member over Blue Gate Member</t>
  </si>
  <si>
    <t>Off-road areas, expansive badland topography, moonlike viewscapes and prominent mesas, textbook dendritic drainages</t>
  </si>
  <si>
    <t>G-037</t>
  </si>
  <si>
    <t>Homestead Crater Mineral Dome</t>
  </si>
  <si>
    <t>Hot spring with mineral dome</t>
  </si>
  <si>
    <t>Holocene spring tufa dome</t>
  </si>
  <si>
    <t>200 feet in diameter, 55-feet-high tufa dome with opening at top, with 65-foot-deep pool; 110-foot tunnel drilled into dome to allow access</t>
  </si>
  <si>
    <t>A-116</t>
  </si>
  <si>
    <t>Blue Lake</t>
  </si>
  <si>
    <t>Geothermal spring and lake with wetlands</t>
  </si>
  <si>
    <t>Holocene marsh and spring deposits</t>
  </si>
  <si>
    <t>High volume geothermal spring forming lake and wetlands at the western edge of Great Salt Lake Desert</t>
  </si>
  <si>
    <t>Utah State Wildlife Reserve</t>
  </si>
  <si>
    <t>Blue Lake Waterfowl Management Area</t>
  </si>
  <si>
    <t>A-120</t>
  </si>
  <si>
    <t>Spits of Twin Peaks</t>
  </si>
  <si>
    <t>Ice age recurved spits</t>
  </si>
  <si>
    <t>Late Pleistocene lacustrine gravel</t>
  </si>
  <si>
    <t>Several recurved spits at Bonneville highstand</t>
  </si>
  <si>
    <t>G-010</t>
  </si>
  <si>
    <t>Cascade Falls/Navajo Lake</t>
  </si>
  <si>
    <t>Waterfall, sinkhole drained lava-dammed lake</t>
  </si>
  <si>
    <t>Eocene Claron Formation</t>
  </si>
  <si>
    <t>Basalt flow, Claron Formation. Sinkholes drain the lava-dammed lake to both the Great Basin and Colorado drainges.</t>
  </si>
  <si>
    <t>G-046</t>
  </si>
  <si>
    <t>Pine Park</t>
  </si>
  <si>
    <t xml:space="preserve">Tertiary volcanics </t>
  </si>
  <si>
    <t>Tuff of Honeycomb Rock</t>
  </si>
  <si>
    <t>Tertiary volcanics, Tuff or Honeycomb Rock, nearby Indian Peak Caliente caldera</t>
  </si>
  <si>
    <t>A-113</t>
  </si>
  <si>
    <t>San Rafael Swell Dike Swarm</t>
  </si>
  <si>
    <t xml:space="preserve">Scores of NNW-SSW dikes in central swell </t>
  </si>
  <si>
    <t>Pliocene shonkinite dikes, sills (3.7-4.6 Ma)</t>
  </si>
  <si>
    <t>Nearly 2000 dike segments, up to 6 m thick, 9 km long, mantle material</t>
  </si>
  <si>
    <t>A-121</t>
  </si>
  <si>
    <t>Western Snake Valley Spits</t>
  </si>
  <si>
    <t>Chain of cuspate spits</t>
  </si>
  <si>
    <t>Several cuspate spits at Bonneville highstand</t>
  </si>
  <si>
    <t xml:space="preserve">Millard and Juab </t>
  </si>
  <si>
    <t>A-132</t>
  </si>
  <si>
    <t>The Honeycombs</t>
  </si>
  <si>
    <t>Lava dome with tafoni weathering</t>
  </si>
  <si>
    <t>Pliocene topaz rhyolite</t>
  </si>
  <si>
    <t>Distinctive geochemical signature; rare earths, beryllium, uranium</t>
  </si>
  <si>
    <t>G-018</t>
  </si>
  <si>
    <t>Crystal Peak</t>
  </si>
  <si>
    <t xml:space="preserve">Inverted valley ash flow tuff </t>
  </si>
  <si>
    <t>Oligocene Tunnel Springs Tuff</t>
  </si>
  <si>
    <t>33 Ma Tunnel Spring Tuff; world-class tafoni, double terminated quartz crystals</t>
  </si>
  <si>
    <t>G-035</t>
  </si>
  <si>
    <t>Little Sahara</t>
  </si>
  <si>
    <t>Dune field</t>
  </si>
  <si>
    <t>Holocene eolian dunes</t>
  </si>
  <si>
    <t>220 square mile silica dune field, Mostly OHV recreational area, migrating 5-10 feet per year to the northeast, sand from Sevier River delta</t>
  </si>
  <si>
    <t>Little Sahara Recreation Area</t>
  </si>
  <si>
    <t>A-014</t>
  </si>
  <si>
    <t>Yant Flat/Candy Cliffs</t>
  </si>
  <si>
    <t xml:space="preserve">Color banded sandstone with checkerboard </t>
  </si>
  <si>
    <t xml:space="preserve">Jurassic Navajo Sandstone  </t>
  </si>
  <si>
    <t>Checkerboard weathering of Navajo Sandstone knolls, Utah's version of "The Wave"</t>
  </si>
  <si>
    <t>A-047</t>
  </si>
  <si>
    <t>Moon Overlook</t>
  </si>
  <si>
    <t>Badland topography</t>
  </si>
  <si>
    <t>Cretaceous Mancos Shale</t>
  </si>
  <si>
    <t>Badland weathering in shale with view of Factory Butte, Henry Mountains</t>
  </si>
  <si>
    <t>A-046</t>
  </si>
  <si>
    <t>Cosmic Ashtray</t>
  </si>
  <si>
    <t>Giant weathering pit with inselberg</t>
  </si>
  <si>
    <t>A large and unusual giant weathering pit filled with sand and a central "island"</t>
  </si>
  <si>
    <t>A-128</t>
  </si>
  <si>
    <t>Salina Canyon Angular Unconformity</t>
  </si>
  <si>
    <t>100 million year time gap</t>
  </si>
  <si>
    <t>Jurassic Twist Gulch under Paleocene-Eocene Flagstaff Limestone</t>
  </si>
  <si>
    <t xml:space="preserve">A-129 </t>
  </si>
  <si>
    <t>Westwater Canyon Unconformity</t>
  </si>
  <si>
    <t>1.7 billion year time gap</t>
  </si>
  <si>
    <t>Early Proterozoic under Triassic Chinle Formation</t>
  </si>
  <si>
    <t>Larger gap than the Great Unconformity in AZ; on Colorado River after crossing fault the unconformity is seen in dark vs. red rock on both sides of the canyon</t>
  </si>
  <si>
    <t>G-066</t>
  </si>
  <si>
    <t>White Rock</t>
  </si>
  <si>
    <t>Tertiary dacite intrusion</t>
  </si>
  <si>
    <t>Dacitic intrusions of Little Granite Mountain and White Rock</t>
  </si>
  <si>
    <t>Cavernous weathering, visited by Clarence King; 1968 Dugway nerve gas sheep incident</t>
  </si>
  <si>
    <t>A-122</t>
  </si>
  <si>
    <t>Muddy Creek</t>
  </si>
  <si>
    <t>Provo shorelines</t>
  </si>
  <si>
    <t>Late Pleistocene lacustrine gravel and alluvial mud</t>
  </si>
  <si>
    <t>The Provo shoreline is one of the major shorelines of Lake Bonneville (G.K. Gilbert, 1890). Where the shoreline is well developed it consists of two components — two barrier beaches or two erosional notches, horizontally closely spaced (&lt;≈0.5 km; 0.3 mi apart), with one barrier or notch ≈2-3 m (7 to 10 ft) higher than the other.</t>
  </si>
  <si>
    <t>A-010</t>
  </si>
  <si>
    <t>Brimhall Bridge/Halls Creek Overlook</t>
  </si>
  <si>
    <t>Double natural bridge</t>
  </si>
  <si>
    <t>Jurassic Wingate Sandstone</t>
  </si>
  <si>
    <t>120 foot opening, 60 on upper bridge, double natural bridge in Wingate Sandstone</t>
  </si>
  <si>
    <t>A-015</t>
  </si>
  <si>
    <t>Buckskin Gulch/Paria Canyon</t>
  </si>
  <si>
    <t>Slot canyons</t>
  </si>
  <si>
    <t>Deep slot canyons with confluence at Arizona State Line</t>
  </si>
  <si>
    <t>Paria Canyon Vermilion Cliffs Wilderness Area</t>
  </si>
  <si>
    <t>G-053</t>
  </si>
  <si>
    <t>San Juan River Rincon</t>
  </si>
  <si>
    <t>Abandoned meander</t>
  </si>
  <si>
    <t>Permian/Pennsylvanian Honaker Trail and Paradox Formations</t>
  </si>
  <si>
    <t>Abandoned meander, perched</t>
  </si>
  <si>
    <t>G-002</t>
  </si>
  <si>
    <t>Alhambra Rock</t>
  </si>
  <si>
    <t>Diatreme, radiating dike, Navajo volcanic field</t>
  </si>
  <si>
    <t>Paleogene intrusive</t>
  </si>
  <si>
    <t>Spectacular viewshed with Monument Valley in distance, film sites, sacred place; diatreme</t>
  </si>
  <si>
    <t>Tribal Lands</t>
  </si>
  <si>
    <t>Navajo Nation</t>
  </si>
  <si>
    <t>G-019</t>
  </si>
  <si>
    <t>Devils Kitchen</t>
  </si>
  <si>
    <t>Hoodoos</t>
  </si>
  <si>
    <t>Cretaceous North Horn Formation</t>
  </si>
  <si>
    <t>North Horn Formation; conglomerate/sandstone/mudstone eroded into hoodoos</t>
  </si>
  <si>
    <t>A-028</t>
  </si>
  <si>
    <t>The Fingerpoint Spit</t>
  </si>
  <si>
    <t>Lacustrine spit</t>
  </si>
  <si>
    <t>Quaternary lacustrine and eolian</t>
  </si>
  <si>
    <t>One of the largest inland spits in the world, lake Bonneville remnant</t>
  </si>
  <si>
    <t>A-036</t>
  </si>
  <si>
    <t>Z-Fold of Ogden Canyon</t>
  </si>
  <si>
    <t>Sevier Orogeny compressional fold</t>
  </si>
  <si>
    <t>Mississippian limestones</t>
  </si>
  <si>
    <t>Wasatch-Cache National Forest (Private Inholding)</t>
  </si>
  <si>
    <t>A-133</t>
  </si>
  <si>
    <t>Paul Bunyons Woodpile</t>
  </si>
  <si>
    <t>Horizontal columnar basalt</t>
  </si>
  <si>
    <t>Oligocene Tintic Mountain Volcanic Group</t>
  </si>
  <si>
    <t>Dike of columnar basalt</t>
  </si>
  <si>
    <t>G-034</t>
  </si>
  <si>
    <t>Little Egypt</t>
  </si>
  <si>
    <t>Entrada Sandstone, BLM site, compared to Goblin Valley</t>
  </si>
  <si>
    <t>A-130</t>
  </si>
  <si>
    <t>Modena Draw Rhyolite</t>
  </si>
  <si>
    <t>Weathered outcrop</t>
  </si>
  <si>
    <t>Miocene rhyolite and dacite</t>
  </si>
  <si>
    <t>Natural cavities in rhyolite; part of Indian Creek Caliente Caldera Complex</t>
  </si>
  <si>
    <t>G-017</t>
  </si>
  <si>
    <t>Crystal Geyser</t>
  </si>
  <si>
    <t>Historical artificial geyser, springs</t>
  </si>
  <si>
    <t>Holocene spring tufa deposits</t>
  </si>
  <si>
    <t>One of world's largest cold water CO2 geysers. Eruptions have decreased.  Quasi-artificial (drill hole) 1936 oil exploration</t>
  </si>
  <si>
    <t>G-005</t>
  </si>
  <si>
    <t>Big Round Valley Sinkholes</t>
  </si>
  <si>
    <t xml:space="preserve">Large gypsiferous sinkhole </t>
  </si>
  <si>
    <t>Holocene, Pleistocene stream deposits</t>
  </si>
  <si>
    <t>Rare example of a sinkhole in Utah</t>
  </si>
  <si>
    <t>G-033</t>
  </si>
  <si>
    <t>Hole-in-the-Ground</t>
  </si>
  <si>
    <t>Large karst sinkhole</t>
  </si>
  <si>
    <t>Pennsylvanian Ely Limestone</t>
  </si>
  <si>
    <t>Pennsylvanian Ely Limestone 30-40 feet below surface of basin, near Bonneville shoreline</t>
  </si>
  <si>
    <t>G-009</t>
  </si>
  <si>
    <t>Cannonball Concretions</t>
  </si>
  <si>
    <t>Calcite concretions</t>
  </si>
  <si>
    <t>Ferron sandstone member of the Mancos, Cretaceous</t>
  </si>
  <si>
    <t>Large concretions, marine fossils from the Ferron Sandstone member of the Mancos Shale; similar to the ones in Short Canyon, Molen Reef</t>
  </si>
  <si>
    <t>Carbon</t>
  </si>
  <si>
    <t>Nations costliest landslide, dammed the Spanish Fork River, newly formed lake innundated town of Thistle. Vantage point is within the UDOT right-of-way.</t>
  </si>
  <si>
    <t>Bureau of Land Management/Utah State Trust Lands</t>
  </si>
  <si>
    <t>new mangement and coordinates</t>
  </si>
  <si>
    <t>Private/City of St. George</t>
  </si>
  <si>
    <t>Private/Public roads through site</t>
  </si>
  <si>
    <t>Popularized by being named after Harry McClintock song (1928), and tourist stop; Americana.  Vantage point is within the UDOT right-of-way.</t>
  </si>
  <si>
    <t>Private/Salt Lake County</t>
  </si>
  <si>
    <t>Salt Lake County Park</t>
  </si>
  <si>
    <t>Private/Salt Lake City</t>
  </si>
  <si>
    <t>Salt Lake City Park</t>
  </si>
  <si>
    <t>Bank building and ruins remaining, hundreds of millions of dollars in Ag-Cu, sandstone hosted (USGS Model 30b). Access via public roads.</t>
  </si>
  <si>
    <t>Flight Park State Recreation Area</t>
  </si>
  <si>
    <t>management updated</t>
  </si>
  <si>
    <t>Late Precambrian rock, numerous shorelines, rich in Utah history. The Nature Conservancy holds a conservation easement designed to protect the land from development or damage.</t>
  </si>
  <si>
    <t>Visually striking unconformity adjacent to I-70. Vantage point is within U.S. Forest Service land.</t>
  </si>
  <si>
    <t>An easily visible Z-fold in Paleozoic rock due to the Sevier orogeny. Vantage point is within the UDOT right-of-way.</t>
  </si>
  <si>
    <t>Bureau of Land Management/Private</t>
  </si>
  <si>
    <t>new management and coordinates</t>
  </si>
  <si>
    <t>World's largest freshwater recurved spit, Bonneville shoreline, spit is nearly gone. Also includes private land and Salt Lake County Flight Park on the north side of the spit.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</si>
</sst>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3" x14ac:knownFonts="1">
    <font>
      <sz val="10"/>
      <color rgb="FF000000"/>
      <name val="Arial"/>
      <scheme val="minor"/>
    </font>
    <font>
      <b/>
      <sz val="10"/>
      <color theme="1"/>
      <name val="Arial"/>
      <scheme val="minor"/>
    </font>
    <font>
      <sz val="10"/>
      <color theme="1"/>
      <name val="Arial"/>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xf>
    <xf numFmtId="0" fontId="2" fillId="0" borderId="0" xfId="0" applyFont="1" applyAlignment="1">
      <alignment vertical="top"/>
    </xf>
    <xf numFmtId="0" fontId="2" fillId="0" borderId="0" xfId="0" applyFont="1" applyAlignment="1">
      <alignment vertical="top" wrapText="1"/>
    </xf>
    <xf numFmtId="164" fontId="2" fillId="0" borderId="0" xfId="0" applyNumberFormat="1" applyFont="1" applyAlignment="1">
      <alignment vertical="top"/>
    </xf>
    <xf numFmtId="164" fontId="2" fillId="0" borderId="0" xfId="0" applyNumberFormat="1" applyFont="1" applyAlignment="1">
      <alignment horizontal="right" vertical="top"/>
    </xf>
    <xf numFmtId="0" fontId="2" fillId="0" borderId="0" xfId="0" applyFont="1" applyFill="1" applyAlignment="1">
      <alignment vertical="top"/>
    </xf>
    <xf numFmtId="0" fontId="2" fillId="0" borderId="0" xfId="0" applyFont="1" applyFill="1" applyAlignment="1">
      <alignment vertical="top" wrapText="1"/>
    </xf>
    <xf numFmtId="164" fontId="2" fillId="0" borderId="0" xfId="0" applyNumberFormat="1" applyFont="1" applyFill="1" applyAlignment="1">
      <alignment vertical="top"/>
    </xf>
    <xf numFmtId="0" fontId="0" fillId="0" borderId="0" xfId="0" applyFill="1" applyAlignment="1">
      <alignment vertical="top"/>
    </xf>
    <xf numFmtId="164" fontId="2" fillId="0" borderId="0" xfId="0" applyNumberFormat="1" applyFont="1" applyFill="1" applyAlignment="1">
      <alignment horizontal="righ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G989"/>
  <sheetViews>
    <sheetView tabSelected="1" workbookViewId="0">
      <pane ySplit="1" topLeftCell="A2" activePane="bottomLeft" state="frozen"/>
      <selection pane="bottomLeft" activeCell="B45" sqref="B45"/>
    </sheetView>
  </sheetViews>
  <sheetFormatPr defaultColWidth="12.5703125" defaultRowHeight="15.75" customHeight="1" x14ac:dyDescent="0.2"/>
  <cols>
    <col min="1" max="1" width="9" style="3" customWidth="1"/>
    <col min="2" max="2" width="30.85546875" style="3" customWidth="1"/>
    <col min="3" max="3" width="22.85546875" style="3" customWidth="1"/>
    <col min="4" max="4" width="31.42578125" style="3" customWidth="1"/>
    <col min="5" max="5" width="67.42578125" style="3" customWidth="1"/>
    <col min="6" max="6" width="10.140625" style="3" customWidth="1"/>
    <col min="7" max="7" width="12.140625" style="3" customWidth="1"/>
    <col min="8" max="8" width="9.140625" style="3" customWidth="1"/>
    <col min="9" max="9" width="10.42578125" style="3" customWidth="1"/>
    <col min="10" max="10" width="10.5703125" style="3" customWidth="1"/>
    <col min="11" max="11" width="10" style="3" customWidth="1"/>
    <col min="12" max="12" width="17.42578125" style="3" customWidth="1"/>
    <col min="13" max="13" width="17" style="3" customWidth="1"/>
    <col min="14" max="15" width="14.7109375" style="3" customWidth="1"/>
    <col min="16" max="16" width="27.42578125" style="3" customWidth="1"/>
    <col min="17" max="17" width="21.7109375" style="3" customWidth="1"/>
    <col min="18" max="18" width="13.42578125" style="3" customWidth="1"/>
    <col min="19" max="19" width="8.85546875" style="3" customWidth="1"/>
    <col min="20" max="20" width="13.28515625" style="3" customWidth="1"/>
    <col min="21" max="21" width="13.5703125" style="3" customWidth="1"/>
    <col min="22" max="16384" width="12.5703125" style="3"/>
  </cols>
  <sheetData>
    <row r="1" spans="1:33" x14ac:dyDescent="0.2">
      <c r="A1" s="1" t="s">
        <v>0</v>
      </c>
      <c r="B1" s="1" t="s">
        <v>1</v>
      </c>
      <c r="C1" s="1" t="s">
        <v>2</v>
      </c>
      <c r="D1" s="1" t="s">
        <v>3</v>
      </c>
      <c r="E1" s="2"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c r="Y1" s="1"/>
      <c r="Z1" s="1"/>
      <c r="AA1" s="1"/>
      <c r="AB1" s="1"/>
      <c r="AC1" s="1"/>
      <c r="AD1" s="1"/>
      <c r="AE1" s="1"/>
      <c r="AF1" s="1"/>
      <c r="AG1" s="1"/>
    </row>
    <row r="2" spans="1:33" x14ac:dyDescent="0.2">
      <c r="A2" s="4" t="s">
        <v>51</v>
      </c>
      <c r="B2" s="4" t="s">
        <v>52</v>
      </c>
      <c r="C2" s="4" t="s">
        <v>53</v>
      </c>
      <c r="D2" s="4" t="s">
        <v>54</v>
      </c>
      <c r="E2" s="5" t="s">
        <v>55</v>
      </c>
      <c r="F2" s="4">
        <v>5</v>
      </c>
      <c r="G2" s="4">
        <v>5</v>
      </c>
      <c r="H2" s="4">
        <v>3</v>
      </c>
      <c r="I2" s="4">
        <v>4</v>
      </c>
      <c r="J2" s="4">
        <v>5</v>
      </c>
      <c r="K2" s="4">
        <f>SUM(F2:J2)</f>
        <v>22</v>
      </c>
      <c r="L2" s="4" t="s">
        <v>29</v>
      </c>
      <c r="M2" s="4" t="s">
        <v>29</v>
      </c>
      <c r="N2" s="4">
        <v>1</v>
      </c>
      <c r="O2" s="4" t="s">
        <v>41</v>
      </c>
      <c r="P2" s="4" t="s">
        <v>56</v>
      </c>
      <c r="Q2" s="4"/>
      <c r="R2" s="4" t="s">
        <v>57</v>
      </c>
      <c r="S2" s="4" t="s">
        <v>32</v>
      </c>
      <c r="T2" s="6">
        <v>39.854711000000002</v>
      </c>
      <c r="U2" s="6">
        <v>-113.905963</v>
      </c>
      <c r="V2" s="4" t="s">
        <v>33</v>
      </c>
      <c r="W2" s="4" t="s">
        <v>34</v>
      </c>
    </row>
    <row r="3" spans="1:33" x14ac:dyDescent="0.2">
      <c r="A3" s="4" t="s">
        <v>72</v>
      </c>
      <c r="B3" s="4" t="s">
        <v>73</v>
      </c>
      <c r="C3" s="4" t="s">
        <v>74</v>
      </c>
      <c r="D3" s="4" t="s">
        <v>75</v>
      </c>
      <c r="E3" s="5" t="s">
        <v>76</v>
      </c>
      <c r="F3" s="4">
        <v>4</v>
      </c>
      <c r="G3" s="4">
        <v>4</v>
      </c>
      <c r="H3" s="4">
        <v>4</v>
      </c>
      <c r="I3" s="4">
        <v>5</v>
      </c>
      <c r="J3" s="4">
        <v>5</v>
      </c>
      <c r="K3" s="4">
        <f>SUM(F3:J3)</f>
        <v>22</v>
      </c>
      <c r="L3" s="4" t="s">
        <v>28</v>
      </c>
      <c r="M3" s="4" t="s">
        <v>28</v>
      </c>
      <c r="N3" s="4">
        <v>2</v>
      </c>
      <c r="O3" s="4" t="s">
        <v>29</v>
      </c>
      <c r="P3" s="4" t="s">
        <v>56</v>
      </c>
      <c r="Q3" s="4"/>
      <c r="R3" s="4" t="s">
        <v>77</v>
      </c>
      <c r="S3" s="4" t="s">
        <v>32</v>
      </c>
      <c r="T3" s="6">
        <v>40.762579719999998</v>
      </c>
      <c r="U3" s="6">
        <v>-113.8929725</v>
      </c>
      <c r="V3" s="4" t="s">
        <v>33</v>
      </c>
      <c r="W3" s="4" t="s">
        <v>34</v>
      </c>
    </row>
    <row r="4" spans="1:33" x14ac:dyDescent="0.2">
      <c r="A4" s="4" t="s">
        <v>84</v>
      </c>
      <c r="B4" s="4" t="s">
        <v>85</v>
      </c>
      <c r="C4" s="4" t="s">
        <v>86</v>
      </c>
      <c r="D4" s="4" t="s">
        <v>87</v>
      </c>
      <c r="E4" s="5" t="s">
        <v>88</v>
      </c>
      <c r="F4" s="4">
        <v>4</v>
      </c>
      <c r="G4" s="4">
        <v>4</v>
      </c>
      <c r="H4" s="4">
        <v>5</v>
      </c>
      <c r="I4" s="4">
        <v>4</v>
      </c>
      <c r="J4" s="4">
        <v>5</v>
      </c>
      <c r="K4" s="4">
        <f>SUM(F4:J4)</f>
        <v>22</v>
      </c>
      <c r="L4" s="4" t="s">
        <v>29</v>
      </c>
      <c r="M4" s="4" t="s">
        <v>28</v>
      </c>
      <c r="N4" s="4">
        <v>2</v>
      </c>
      <c r="O4" s="4" t="s">
        <v>29</v>
      </c>
      <c r="P4" s="4" t="s">
        <v>56</v>
      </c>
      <c r="Q4" s="4" t="s">
        <v>89</v>
      </c>
      <c r="R4" s="4" t="s">
        <v>90</v>
      </c>
      <c r="S4" s="4" t="s">
        <v>32</v>
      </c>
      <c r="T4" s="6">
        <v>38.919182999999997</v>
      </c>
      <c r="U4" s="6">
        <v>-110.443423</v>
      </c>
      <c r="V4" s="4" t="s">
        <v>33</v>
      </c>
      <c r="W4" s="4" t="s">
        <v>34</v>
      </c>
    </row>
    <row r="5" spans="1:33" x14ac:dyDescent="0.2">
      <c r="A5" s="4" t="s">
        <v>122</v>
      </c>
      <c r="B5" s="4" t="s">
        <v>123</v>
      </c>
      <c r="C5" s="4" t="s">
        <v>67</v>
      </c>
      <c r="D5" s="4" t="s">
        <v>68</v>
      </c>
      <c r="E5" s="5" t="s">
        <v>124</v>
      </c>
      <c r="F5" s="4">
        <v>5</v>
      </c>
      <c r="G5" s="4">
        <v>5</v>
      </c>
      <c r="H5" s="4">
        <v>4</v>
      </c>
      <c r="I5" s="4">
        <v>4</v>
      </c>
      <c r="J5" s="4">
        <v>3</v>
      </c>
      <c r="K5" s="4">
        <f>SUM(F5:J5)</f>
        <v>21</v>
      </c>
      <c r="L5" s="4" t="s">
        <v>29</v>
      </c>
      <c r="M5" s="4" t="s">
        <v>28</v>
      </c>
      <c r="N5" s="4">
        <v>2</v>
      </c>
      <c r="O5" s="4" t="s">
        <v>29</v>
      </c>
      <c r="P5" s="4" t="s">
        <v>56</v>
      </c>
      <c r="Q5" s="4" t="s">
        <v>125</v>
      </c>
      <c r="R5" s="4" t="s">
        <v>90</v>
      </c>
      <c r="S5" s="4" t="s">
        <v>32</v>
      </c>
      <c r="T5" s="6">
        <v>39.322918510000001</v>
      </c>
      <c r="U5" s="6">
        <v>-110.6877503</v>
      </c>
      <c r="V5" s="4" t="s">
        <v>33</v>
      </c>
      <c r="W5" s="4" t="s">
        <v>34</v>
      </c>
    </row>
    <row r="6" spans="1:33" x14ac:dyDescent="0.2">
      <c r="A6" s="4" t="s">
        <v>126</v>
      </c>
      <c r="B6" s="4" t="s">
        <v>127</v>
      </c>
      <c r="C6" s="4" t="s">
        <v>128</v>
      </c>
      <c r="D6" s="4" t="s">
        <v>129</v>
      </c>
      <c r="E6" s="5" t="s">
        <v>130</v>
      </c>
      <c r="F6" s="4">
        <v>5</v>
      </c>
      <c r="G6" s="4">
        <v>5</v>
      </c>
      <c r="H6" s="4">
        <v>3</v>
      </c>
      <c r="I6" s="4">
        <v>4</v>
      </c>
      <c r="J6" s="4">
        <v>4</v>
      </c>
      <c r="K6" s="4">
        <f>SUM(F6:J6)</f>
        <v>21</v>
      </c>
      <c r="L6" s="4" t="s">
        <v>40</v>
      </c>
      <c r="M6" s="4" t="s">
        <v>40</v>
      </c>
      <c r="N6" s="4">
        <v>2</v>
      </c>
      <c r="O6" s="4" t="s">
        <v>29</v>
      </c>
      <c r="P6" s="4" t="s">
        <v>56</v>
      </c>
      <c r="Q6" s="4"/>
      <c r="R6" s="4" t="s">
        <v>131</v>
      </c>
      <c r="S6" s="4" t="s">
        <v>32</v>
      </c>
      <c r="T6" s="6">
        <v>38.961877600000001</v>
      </c>
      <c r="U6" s="6">
        <v>-112.51415919999999</v>
      </c>
      <c r="V6" s="4" t="s">
        <v>33</v>
      </c>
      <c r="W6" s="4" t="s">
        <v>34</v>
      </c>
    </row>
    <row r="7" spans="1:33" x14ac:dyDescent="0.2">
      <c r="A7" s="4" t="s">
        <v>132</v>
      </c>
      <c r="B7" s="4" t="s">
        <v>133</v>
      </c>
      <c r="C7" s="4" t="s">
        <v>134</v>
      </c>
      <c r="D7" s="4" t="s">
        <v>135</v>
      </c>
      <c r="E7" s="5" t="s">
        <v>136</v>
      </c>
      <c r="F7" s="4">
        <v>5</v>
      </c>
      <c r="G7" s="4">
        <v>4</v>
      </c>
      <c r="H7" s="4">
        <v>4</v>
      </c>
      <c r="I7" s="4">
        <v>3</v>
      </c>
      <c r="J7" s="4">
        <v>5</v>
      </c>
      <c r="K7" s="4">
        <f>SUM(F7:J7)</f>
        <v>21</v>
      </c>
      <c r="L7" s="4" t="s">
        <v>40</v>
      </c>
      <c r="M7" s="4" t="s">
        <v>40</v>
      </c>
      <c r="N7" s="4">
        <v>2</v>
      </c>
      <c r="O7" s="4" t="s">
        <v>29</v>
      </c>
      <c r="P7" s="4" t="s">
        <v>56</v>
      </c>
      <c r="Q7" s="4"/>
      <c r="R7" s="4" t="s">
        <v>137</v>
      </c>
      <c r="S7" s="4" t="s">
        <v>32</v>
      </c>
      <c r="T7" s="7">
        <v>38.073177999999999</v>
      </c>
      <c r="U7" s="6">
        <v>-110.847053</v>
      </c>
      <c r="V7" s="4" t="s">
        <v>33</v>
      </c>
      <c r="W7" s="4" t="s">
        <v>34</v>
      </c>
    </row>
    <row r="8" spans="1:33" x14ac:dyDescent="0.2">
      <c r="A8" s="4" t="s">
        <v>151</v>
      </c>
      <c r="B8" s="4" t="s">
        <v>152</v>
      </c>
      <c r="C8" s="4" t="s">
        <v>153</v>
      </c>
      <c r="D8" s="4" t="s">
        <v>154</v>
      </c>
      <c r="E8" s="5" t="s">
        <v>155</v>
      </c>
      <c r="F8" s="4">
        <v>5</v>
      </c>
      <c r="G8" s="4">
        <v>5</v>
      </c>
      <c r="H8" s="4">
        <v>5</v>
      </c>
      <c r="I8" s="4">
        <v>2</v>
      </c>
      <c r="J8" s="4">
        <v>3</v>
      </c>
      <c r="K8" s="4">
        <f>SUM(F8:J8)</f>
        <v>20</v>
      </c>
      <c r="L8" s="4" t="s">
        <v>29</v>
      </c>
      <c r="M8" s="4" t="s">
        <v>28</v>
      </c>
      <c r="N8" s="4">
        <v>1</v>
      </c>
      <c r="O8" s="4" t="s">
        <v>41</v>
      </c>
      <c r="P8" s="4" t="s">
        <v>56</v>
      </c>
      <c r="Q8" s="4"/>
      <c r="R8" s="4" t="s">
        <v>156</v>
      </c>
      <c r="S8" s="4" t="s">
        <v>32</v>
      </c>
      <c r="T8" s="6">
        <v>37.901327999999999</v>
      </c>
      <c r="U8" s="6">
        <v>-112.961853</v>
      </c>
      <c r="V8" s="4" t="s">
        <v>33</v>
      </c>
      <c r="W8" s="4" t="s">
        <v>34</v>
      </c>
    </row>
    <row r="9" spans="1:33" x14ac:dyDescent="0.2">
      <c r="A9" s="4" t="s">
        <v>194</v>
      </c>
      <c r="B9" s="4" t="s">
        <v>195</v>
      </c>
      <c r="C9" s="4" t="s">
        <v>196</v>
      </c>
      <c r="D9" s="4" t="s">
        <v>197</v>
      </c>
      <c r="E9" s="5" t="s">
        <v>198</v>
      </c>
      <c r="F9" s="4">
        <v>4</v>
      </c>
      <c r="G9" s="4">
        <v>4</v>
      </c>
      <c r="H9" s="4">
        <v>4</v>
      </c>
      <c r="I9" s="4">
        <v>3</v>
      </c>
      <c r="J9" s="4">
        <v>5</v>
      </c>
      <c r="K9" s="4">
        <f>SUM(F9:J9)</f>
        <v>20</v>
      </c>
      <c r="L9" s="4" t="s">
        <v>29</v>
      </c>
      <c r="M9" s="4" t="s">
        <v>40</v>
      </c>
      <c r="N9" s="4">
        <v>2</v>
      </c>
      <c r="O9" s="4" t="s">
        <v>29</v>
      </c>
      <c r="P9" s="4" t="s">
        <v>56</v>
      </c>
      <c r="Q9" s="4"/>
      <c r="R9" s="4" t="s">
        <v>131</v>
      </c>
      <c r="S9" s="4" t="s">
        <v>32</v>
      </c>
      <c r="T9" s="6">
        <v>39.143093129999997</v>
      </c>
      <c r="U9" s="6">
        <v>-113.4094245</v>
      </c>
      <c r="V9" s="4" t="s">
        <v>33</v>
      </c>
      <c r="W9" s="4" t="s">
        <v>34</v>
      </c>
    </row>
    <row r="10" spans="1:33" x14ac:dyDescent="0.2">
      <c r="A10" s="4" t="s">
        <v>199</v>
      </c>
      <c r="B10" s="4" t="s">
        <v>200</v>
      </c>
      <c r="C10" s="4" t="s">
        <v>201</v>
      </c>
      <c r="D10" s="4" t="s">
        <v>202</v>
      </c>
      <c r="E10" s="5" t="s">
        <v>203</v>
      </c>
      <c r="F10" s="4">
        <v>4</v>
      </c>
      <c r="G10" s="4">
        <v>4</v>
      </c>
      <c r="H10" s="4">
        <v>4</v>
      </c>
      <c r="I10" s="4">
        <v>5</v>
      </c>
      <c r="J10" s="4">
        <v>3</v>
      </c>
      <c r="K10" s="4">
        <f>SUM(F10:J10)</f>
        <v>20</v>
      </c>
      <c r="L10" s="4" t="s">
        <v>28</v>
      </c>
      <c r="M10" s="4" t="s">
        <v>40</v>
      </c>
      <c r="N10" s="4">
        <v>2</v>
      </c>
      <c r="O10" s="4" t="s">
        <v>29</v>
      </c>
      <c r="P10" s="4" t="s">
        <v>56</v>
      </c>
      <c r="Q10" s="4"/>
      <c r="R10" s="4" t="s">
        <v>204</v>
      </c>
      <c r="S10" s="4" t="s">
        <v>32</v>
      </c>
      <c r="T10" s="6">
        <v>38.486171669999997</v>
      </c>
      <c r="U10" s="6">
        <v>-112.85302950000001</v>
      </c>
      <c r="V10" s="4" t="s">
        <v>33</v>
      </c>
      <c r="W10" s="4" t="s">
        <v>34</v>
      </c>
    </row>
    <row r="11" spans="1:33" x14ac:dyDescent="0.2">
      <c r="A11" s="4" t="s">
        <v>249</v>
      </c>
      <c r="B11" s="4" t="s">
        <v>250</v>
      </c>
      <c r="C11" s="4" t="s">
        <v>251</v>
      </c>
      <c r="D11" s="4" t="s">
        <v>252</v>
      </c>
      <c r="E11" s="5" t="s">
        <v>253</v>
      </c>
      <c r="F11" s="4">
        <v>4</v>
      </c>
      <c r="G11" s="4">
        <v>3</v>
      </c>
      <c r="H11" s="4">
        <v>4</v>
      </c>
      <c r="I11" s="4">
        <v>4</v>
      </c>
      <c r="J11" s="4">
        <v>4</v>
      </c>
      <c r="K11" s="4">
        <f>SUM(F11:J11)</f>
        <v>19</v>
      </c>
      <c r="L11" s="4" t="s">
        <v>29</v>
      </c>
      <c r="M11" s="4" t="s">
        <v>40</v>
      </c>
      <c r="N11" s="4">
        <v>2</v>
      </c>
      <c r="O11" s="4" t="s">
        <v>29</v>
      </c>
      <c r="P11" s="4" t="s">
        <v>56</v>
      </c>
      <c r="R11" s="4" t="s">
        <v>90</v>
      </c>
      <c r="S11" s="4" t="s">
        <v>32</v>
      </c>
      <c r="T11" s="6">
        <v>38.688026000000001</v>
      </c>
      <c r="U11" s="6">
        <v>-110.680345</v>
      </c>
      <c r="V11" s="4" t="s">
        <v>33</v>
      </c>
      <c r="W11" s="4" t="s">
        <v>34</v>
      </c>
    </row>
    <row r="12" spans="1:33" x14ac:dyDescent="0.2">
      <c r="A12" s="4" t="s">
        <v>254</v>
      </c>
      <c r="B12" s="4" t="s">
        <v>255</v>
      </c>
      <c r="C12" s="4" t="s">
        <v>256</v>
      </c>
      <c r="D12" s="4" t="s">
        <v>257</v>
      </c>
      <c r="E12" s="5" t="s">
        <v>258</v>
      </c>
      <c r="F12" s="4">
        <v>4</v>
      </c>
      <c r="G12" s="4">
        <v>4</v>
      </c>
      <c r="H12" s="4">
        <v>4</v>
      </c>
      <c r="I12" s="4">
        <v>3</v>
      </c>
      <c r="J12" s="4">
        <v>4</v>
      </c>
      <c r="K12" s="4">
        <f>SUM(F12:J12)</f>
        <v>19</v>
      </c>
      <c r="L12" s="4" t="s">
        <v>29</v>
      </c>
      <c r="M12" s="4" t="s">
        <v>29</v>
      </c>
      <c r="N12" s="4">
        <v>2</v>
      </c>
      <c r="O12" s="4" t="s">
        <v>29</v>
      </c>
      <c r="P12" s="4" t="s">
        <v>56</v>
      </c>
      <c r="Q12" s="4"/>
      <c r="R12" s="4" t="s">
        <v>131</v>
      </c>
      <c r="S12" s="4" t="s">
        <v>32</v>
      </c>
      <c r="T12" s="6">
        <v>39.459983080000001</v>
      </c>
      <c r="U12" s="6">
        <v>-114.0372745</v>
      </c>
      <c r="V12" s="4" t="s">
        <v>33</v>
      </c>
      <c r="W12" s="4" t="s">
        <v>34</v>
      </c>
    </row>
    <row r="13" spans="1:33" x14ac:dyDescent="0.2">
      <c r="A13" s="4" t="s">
        <v>259</v>
      </c>
      <c r="B13" s="4" t="s">
        <v>260</v>
      </c>
      <c r="C13" s="4" t="s">
        <v>261</v>
      </c>
      <c r="D13" s="4" t="s">
        <v>262</v>
      </c>
      <c r="E13" s="5" t="s">
        <v>263</v>
      </c>
      <c r="F13" s="4">
        <v>3</v>
      </c>
      <c r="G13" s="4">
        <v>4</v>
      </c>
      <c r="H13" s="4">
        <v>5</v>
      </c>
      <c r="I13" s="4">
        <v>2</v>
      </c>
      <c r="J13" s="4">
        <v>5</v>
      </c>
      <c r="K13" s="4">
        <f>SUM(F13:J13)</f>
        <v>19</v>
      </c>
      <c r="L13" s="4" t="s">
        <v>29</v>
      </c>
      <c r="M13" s="4" t="s">
        <v>28</v>
      </c>
      <c r="N13" s="4">
        <v>3</v>
      </c>
      <c r="O13" s="4" t="s">
        <v>40</v>
      </c>
      <c r="P13" s="4" t="s">
        <v>56</v>
      </c>
      <c r="R13" s="4" t="s">
        <v>264</v>
      </c>
      <c r="S13" s="4" t="s">
        <v>32</v>
      </c>
      <c r="T13" s="6">
        <v>38.361704000000003</v>
      </c>
      <c r="U13" s="6">
        <v>-111.128404</v>
      </c>
      <c r="V13" s="4" t="s">
        <v>33</v>
      </c>
      <c r="W13" s="4" t="s">
        <v>34</v>
      </c>
    </row>
    <row r="14" spans="1:33" x14ac:dyDescent="0.2">
      <c r="A14" s="4" t="s">
        <v>270</v>
      </c>
      <c r="B14" s="4" t="s">
        <v>271</v>
      </c>
      <c r="C14" s="4" t="s">
        <v>272</v>
      </c>
      <c r="D14" s="4" t="s">
        <v>273</v>
      </c>
      <c r="E14" s="5" t="s">
        <v>274</v>
      </c>
      <c r="F14" s="4">
        <v>2</v>
      </c>
      <c r="G14" s="4">
        <v>3</v>
      </c>
      <c r="H14" s="4">
        <v>5</v>
      </c>
      <c r="I14" s="4">
        <v>4</v>
      </c>
      <c r="J14" s="4">
        <v>5</v>
      </c>
      <c r="K14" s="4">
        <f>SUM(F14:J14)</f>
        <v>19</v>
      </c>
      <c r="L14" s="4" t="s">
        <v>29</v>
      </c>
      <c r="M14" s="4" t="s">
        <v>28</v>
      </c>
      <c r="N14" s="4">
        <v>3</v>
      </c>
      <c r="O14" s="4" t="s">
        <v>40</v>
      </c>
      <c r="P14" s="4" t="s">
        <v>56</v>
      </c>
      <c r="Q14" s="4" t="s">
        <v>275</v>
      </c>
      <c r="R14" s="4" t="s">
        <v>144</v>
      </c>
      <c r="S14" s="4" t="s">
        <v>32</v>
      </c>
      <c r="T14" s="6">
        <v>37.247321999999997</v>
      </c>
      <c r="U14" s="6">
        <v>-111.957261</v>
      </c>
      <c r="V14" s="4" t="s">
        <v>33</v>
      </c>
      <c r="W14" s="4" t="s">
        <v>34</v>
      </c>
    </row>
    <row r="15" spans="1:33" x14ac:dyDescent="0.2">
      <c r="A15" s="4" t="s">
        <v>276</v>
      </c>
      <c r="B15" s="4" t="s">
        <v>277</v>
      </c>
      <c r="C15" s="4" t="s">
        <v>278</v>
      </c>
      <c r="D15" s="4" t="s">
        <v>279</v>
      </c>
      <c r="E15" s="5" t="s">
        <v>280</v>
      </c>
      <c r="F15" s="4">
        <v>5</v>
      </c>
      <c r="G15" s="4">
        <v>5</v>
      </c>
      <c r="H15" s="4">
        <v>3</v>
      </c>
      <c r="I15" s="4">
        <v>3</v>
      </c>
      <c r="J15" s="4">
        <v>3</v>
      </c>
      <c r="K15" s="4">
        <f>SUM(F15:J15)</f>
        <v>19</v>
      </c>
      <c r="L15" s="4" t="s">
        <v>40</v>
      </c>
      <c r="M15" s="4" t="s">
        <v>40</v>
      </c>
      <c r="N15" s="4">
        <v>3</v>
      </c>
      <c r="O15" s="4" t="s">
        <v>40</v>
      </c>
      <c r="P15" s="4" t="s">
        <v>56</v>
      </c>
      <c r="Q15" s="4"/>
      <c r="R15" s="4" t="s">
        <v>96</v>
      </c>
      <c r="S15" s="4" t="s">
        <v>32</v>
      </c>
      <c r="T15" s="6">
        <v>38.720370000000003</v>
      </c>
      <c r="U15" s="6">
        <v>-109.73461500000001</v>
      </c>
      <c r="V15" s="4" t="s">
        <v>33</v>
      </c>
      <c r="W15" s="4" t="s">
        <v>34</v>
      </c>
    </row>
    <row r="16" spans="1:33" x14ac:dyDescent="0.2">
      <c r="A16" s="4" t="s">
        <v>294</v>
      </c>
      <c r="B16" s="4" t="s">
        <v>295</v>
      </c>
      <c r="C16" s="4" t="s">
        <v>296</v>
      </c>
      <c r="D16" s="4" t="s">
        <v>297</v>
      </c>
      <c r="E16" s="5" t="s">
        <v>298</v>
      </c>
      <c r="F16" s="4">
        <v>2</v>
      </c>
      <c r="G16" s="4">
        <v>5</v>
      </c>
      <c r="H16" s="4">
        <v>4</v>
      </c>
      <c r="I16" s="4">
        <v>3</v>
      </c>
      <c r="J16" s="4">
        <v>5</v>
      </c>
      <c r="K16" s="4">
        <f>SUM(F16:J16)</f>
        <v>19</v>
      </c>
      <c r="L16" s="4" t="s">
        <v>29</v>
      </c>
      <c r="M16" s="4" t="s">
        <v>40</v>
      </c>
      <c r="N16" s="4">
        <v>5</v>
      </c>
      <c r="O16" s="4" t="s">
        <v>28</v>
      </c>
      <c r="P16" s="4" t="s">
        <v>56</v>
      </c>
      <c r="Q16" s="4" t="s">
        <v>299</v>
      </c>
      <c r="R16" s="4" t="s">
        <v>50</v>
      </c>
      <c r="S16" s="4" t="s">
        <v>32</v>
      </c>
      <c r="T16" s="6">
        <v>37.175545999999997</v>
      </c>
      <c r="U16" s="6">
        <v>-109.926723</v>
      </c>
      <c r="V16" s="4" t="s">
        <v>33</v>
      </c>
      <c r="W16" s="4" t="s">
        <v>34</v>
      </c>
    </row>
    <row r="17" spans="1:23" x14ac:dyDescent="0.2">
      <c r="A17" s="4" t="s">
        <v>300</v>
      </c>
      <c r="B17" s="4" t="s">
        <v>301</v>
      </c>
      <c r="C17" s="4" t="s">
        <v>302</v>
      </c>
      <c r="D17" s="4" t="s">
        <v>303</v>
      </c>
      <c r="E17" s="5" t="s">
        <v>304</v>
      </c>
      <c r="F17" s="4">
        <v>3</v>
      </c>
      <c r="G17" s="4">
        <v>4</v>
      </c>
      <c r="H17" s="4">
        <v>5</v>
      </c>
      <c r="I17" s="4">
        <v>2</v>
      </c>
      <c r="J17" s="4">
        <v>5</v>
      </c>
      <c r="K17" s="4">
        <f>SUM(F17:J17)</f>
        <v>19</v>
      </c>
      <c r="L17" s="4" t="s">
        <v>29</v>
      </c>
      <c r="M17" s="4" t="s">
        <v>28</v>
      </c>
      <c r="N17" s="4">
        <v>5</v>
      </c>
      <c r="O17" s="4" t="s">
        <v>28</v>
      </c>
      <c r="P17" s="4" t="s">
        <v>56</v>
      </c>
      <c r="Q17" s="4"/>
      <c r="R17" s="4" t="s">
        <v>50</v>
      </c>
      <c r="S17" s="4" t="s">
        <v>32</v>
      </c>
      <c r="T17" s="6">
        <v>37.176574000000002</v>
      </c>
      <c r="U17" s="6">
        <v>-109.847979</v>
      </c>
      <c r="V17" s="4" t="s">
        <v>33</v>
      </c>
      <c r="W17" s="4" t="s">
        <v>34</v>
      </c>
    </row>
    <row r="18" spans="1:23" x14ac:dyDescent="0.2">
      <c r="A18" s="4" t="s">
        <v>311</v>
      </c>
      <c r="B18" s="4" t="s">
        <v>312</v>
      </c>
      <c r="C18" s="4" t="s">
        <v>313</v>
      </c>
      <c r="D18" s="4" t="s">
        <v>314</v>
      </c>
      <c r="E18" s="5" t="s">
        <v>315</v>
      </c>
      <c r="F18" s="4">
        <v>2</v>
      </c>
      <c r="G18" s="4">
        <v>4</v>
      </c>
      <c r="H18" s="4">
        <v>5</v>
      </c>
      <c r="I18" s="4">
        <v>2</v>
      </c>
      <c r="J18" s="4">
        <v>5</v>
      </c>
      <c r="K18" s="4">
        <f>SUM(F18:J18)</f>
        <v>18</v>
      </c>
      <c r="L18" s="4" t="s">
        <v>29</v>
      </c>
      <c r="M18" s="4" t="s">
        <v>40</v>
      </c>
      <c r="N18" s="4">
        <v>1</v>
      </c>
      <c r="O18" s="4" t="s">
        <v>41</v>
      </c>
      <c r="P18" s="4" t="s">
        <v>56</v>
      </c>
      <c r="Q18" s="4" t="s">
        <v>316</v>
      </c>
      <c r="R18" s="4" t="s">
        <v>50</v>
      </c>
      <c r="S18" s="4" t="s">
        <v>32</v>
      </c>
      <c r="T18" s="6">
        <v>37.498838069999998</v>
      </c>
      <c r="U18" s="6">
        <v>-109.6477273</v>
      </c>
      <c r="V18" s="4" t="s">
        <v>33</v>
      </c>
      <c r="W18" s="4" t="s">
        <v>34</v>
      </c>
    </row>
    <row r="19" spans="1:23" x14ac:dyDescent="0.2">
      <c r="A19" s="4" t="s">
        <v>329</v>
      </c>
      <c r="B19" s="4" t="s">
        <v>330</v>
      </c>
      <c r="C19" s="4" t="s">
        <v>331</v>
      </c>
      <c r="D19" s="4" t="s">
        <v>332</v>
      </c>
      <c r="E19" s="5" t="s">
        <v>333</v>
      </c>
      <c r="F19" s="4">
        <v>4</v>
      </c>
      <c r="G19" s="4">
        <v>4</v>
      </c>
      <c r="H19" s="4">
        <v>5</v>
      </c>
      <c r="I19" s="4">
        <v>2</v>
      </c>
      <c r="J19" s="4">
        <v>3</v>
      </c>
      <c r="K19" s="4">
        <f>SUM(F19:J19)</f>
        <v>18</v>
      </c>
      <c r="L19" s="4" t="s">
        <v>29</v>
      </c>
      <c r="M19" s="4" t="s">
        <v>29</v>
      </c>
      <c r="N19" s="4">
        <v>2</v>
      </c>
      <c r="O19" s="4" t="s">
        <v>29</v>
      </c>
      <c r="P19" s="4" t="s">
        <v>56</v>
      </c>
      <c r="R19" s="4" t="s">
        <v>77</v>
      </c>
      <c r="S19" s="4" t="s">
        <v>32</v>
      </c>
      <c r="T19" s="6">
        <v>39.938972</v>
      </c>
      <c r="U19" s="6">
        <v>-112.889303</v>
      </c>
      <c r="V19" s="4" t="s">
        <v>33</v>
      </c>
      <c r="W19" s="4" t="s">
        <v>34</v>
      </c>
    </row>
    <row r="20" spans="1:23" x14ac:dyDescent="0.2">
      <c r="A20" s="4" t="s">
        <v>347</v>
      </c>
      <c r="B20" s="4" t="s">
        <v>348</v>
      </c>
      <c r="C20" s="4" t="s">
        <v>349</v>
      </c>
      <c r="D20" s="4" t="s">
        <v>350</v>
      </c>
      <c r="E20" s="5" t="s">
        <v>351</v>
      </c>
      <c r="F20" s="4">
        <v>2</v>
      </c>
      <c r="G20" s="4">
        <v>4</v>
      </c>
      <c r="H20" s="4">
        <v>4</v>
      </c>
      <c r="I20" s="4">
        <v>3</v>
      </c>
      <c r="J20" s="4">
        <v>5</v>
      </c>
      <c r="K20" s="4">
        <f>SUM(F20:J20)</f>
        <v>18</v>
      </c>
      <c r="L20" s="4" t="s">
        <v>29</v>
      </c>
      <c r="M20" s="4" t="s">
        <v>29</v>
      </c>
      <c r="N20" s="4">
        <v>2</v>
      </c>
      <c r="O20" s="4" t="s">
        <v>29</v>
      </c>
      <c r="P20" s="4" t="s">
        <v>56</v>
      </c>
      <c r="Q20" s="4" t="s">
        <v>352</v>
      </c>
      <c r="R20" s="4" t="s">
        <v>137</v>
      </c>
      <c r="S20" s="4" t="s">
        <v>32</v>
      </c>
      <c r="T20" s="6">
        <v>37.583615999999999</v>
      </c>
      <c r="U20" s="6">
        <v>-111.418212</v>
      </c>
      <c r="V20" s="4" t="s">
        <v>33</v>
      </c>
      <c r="W20" s="4" t="s">
        <v>34</v>
      </c>
    </row>
    <row r="21" spans="1:23" x14ac:dyDescent="0.2">
      <c r="A21" s="4" t="s">
        <v>381</v>
      </c>
      <c r="B21" s="4" t="s">
        <v>382</v>
      </c>
      <c r="C21" s="4" t="s">
        <v>67</v>
      </c>
      <c r="D21" s="4" t="s">
        <v>383</v>
      </c>
      <c r="E21" s="5" t="s">
        <v>384</v>
      </c>
      <c r="F21" s="4">
        <v>4</v>
      </c>
      <c r="G21" s="4">
        <v>5</v>
      </c>
      <c r="H21" s="4">
        <v>3</v>
      </c>
      <c r="I21" s="4">
        <v>3</v>
      </c>
      <c r="J21" s="4">
        <v>2</v>
      </c>
      <c r="K21" s="4">
        <f>SUM(F21:J21)</f>
        <v>17</v>
      </c>
      <c r="L21" s="4" t="s">
        <v>40</v>
      </c>
      <c r="M21" s="4" t="s">
        <v>28</v>
      </c>
      <c r="N21" s="4">
        <v>1</v>
      </c>
      <c r="O21" s="4" t="s">
        <v>41</v>
      </c>
      <c r="P21" s="4" t="s">
        <v>56</v>
      </c>
      <c r="Q21" s="4"/>
      <c r="R21" s="4" t="s">
        <v>131</v>
      </c>
      <c r="S21" s="4" t="s">
        <v>32</v>
      </c>
      <c r="T21" s="6">
        <v>39.361497999999997</v>
      </c>
      <c r="U21" s="6">
        <v>-113.2617068</v>
      </c>
      <c r="V21" s="4" t="s">
        <v>33</v>
      </c>
      <c r="W21" s="4" t="s">
        <v>34</v>
      </c>
    </row>
    <row r="22" spans="1:23" x14ac:dyDescent="0.2">
      <c r="A22" s="4" t="s">
        <v>385</v>
      </c>
      <c r="B22" s="4" t="s">
        <v>386</v>
      </c>
      <c r="C22" s="4" t="s">
        <v>387</v>
      </c>
      <c r="D22" s="4" t="s">
        <v>388</v>
      </c>
      <c r="E22" s="5" t="s">
        <v>389</v>
      </c>
      <c r="F22" s="4">
        <v>4</v>
      </c>
      <c r="G22" s="4">
        <v>3</v>
      </c>
      <c r="H22" s="4">
        <v>2</v>
      </c>
      <c r="I22" s="4">
        <v>4</v>
      </c>
      <c r="J22" s="4">
        <v>4</v>
      </c>
      <c r="K22" s="4">
        <f>SUM(F22:J22)</f>
        <v>17</v>
      </c>
      <c r="L22" s="4" t="s">
        <v>29</v>
      </c>
      <c r="M22" s="4" t="s">
        <v>29</v>
      </c>
      <c r="N22" s="4">
        <v>2</v>
      </c>
      <c r="O22" s="4" t="s">
        <v>29</v>
      </c>
      <c r="P22" s="4" t="s">
        <v>56</v>
      </c>
      <c r="R22" s="4" t="s">
        <v>204</v>
      </c>
      <c r="S22" s="4" t="s">
        <v>32</v>
      </c>
      <c r="T22" s="6">
        <v>38.372706000000001</v>
      </c>
      <c r="U22" s="6">
        <v>-112.833359</v>
      </c>
      <c r="V22" s="4" t="s">
        <v>33</v>
      </c>
      <c r="W22" s="4" t="s">
        <v>34</v>
      </c>
    </row>
    <row r="23" spans="1:23" x14ac:dyDescent="0.2">
      <c r="A23" s="4" t="s">
        <v>400</v>
      </c>
      <c r="B23" s="4" t="s">
        <v>401</v>
      </c>
      <c r="C23" s="4" t="s">
        <v>402</v>
      </c>
      <c r="D23" s="4" t="s">
        <v>403</v>
      </c>
      <c r="E23" s="5" t="s">
        <v>404</v>
      </c>
      <c r="F23" s="4">
        <v>4</v>
      </c>
      <c r="G23" s="4">
        <v>5</v>
      </c>
      <c r="H23" s="4">
        <v>3</v>
      </c>
      <c r="I23" s="4">
        <v>2</v>
      </c>
      <c r="J23" s="4">
        <v>3</v>
      </c>
      <c r="K23" s="4">
        <f>SUM(F23:J23)</f>
        <v>17</v>
      </c>
      <c r="L23" s="4" t="s">
        <v>29</v>
      </c>
      <c r="M23" s="4" t="s">
        <v>29</v>
      </c>
      <c r="N23" s="4">
        <v>2</v>
      </c>
      <c r="O23" s="4" t="s">
        <v>29</v>
      </c>
      <c r="P23" s="4" t="s">
        <v>56</v>
      </c>
      <c r="Q23" s="4"/>
      <c r="R23" s="4" t="s">
        <v>131</v>
      </c>
      <c r="S23" s="4" t="s">
        <v>32</v>
      </c>
      <c r="T23" s="6">
        <v>38.881278999999999</v>
      </c>
      <c r="U23" s="6">
        <v>-113.468271</v>
      </c>
      <c r="V23" s="4" t="s">
        <v>33</v>
      </c>
      <c r="W23" s="4" t="s">
        <v>34</v>
      </c>
    </row>
    <row r="24" spans="1:23" x14ac:dyDescent="0.2">
      <c r="A24" s="4" t="s">
        <v>405</v>
      </c>
      <c r="B24" s="4" t="s">
        <v>406</v>
      </c>
      <c r="C24" s="4" t="s">
        <v>407</v>
      </c>
      <c r="D24" s="4" t="s">
        <v>408</v>
      </c>
      <c r="E24" s="5" t="s">
        <v>409</v>
      </c>
      <c r="F24" s="4">
        <v>3</v>
      </c>
      <c r="G24" s="4">
        <v>5</v>
      </c>
      <c r="H24" s="4">
        <v>2</v>
      </c>
      <c r="I24" s="4">
        <v>2</v>
      </c>
      <c r="J24" s="4">
        <v>5</v>
      </c>
      <c r="K24" s="4">
        <f>SUM(F24:J24)</f>
        <v>17</v>
      </c>
      <c r="L24" s="4" t="s">
        <v>29</v>
      </c>
      <c r="M24" s="4" t="s">
        <v>29</v>
      </c>
      <c r="N24" s="4">
        <v>2</v>
      </c>
      <c r="O24" s="4" t="s">
        <v>29</v>
      </c>
      <c r="P24" s="4" t="s">
        <v>56</v>
      </c>
      <c r="Q24" s="4"/>
      <c r="R24" s="4" t="s">
        <v>96</v>
      </c>
      <c r="S24" s="4" t="s">
        <v>32</v>
      </c>
      <c r="T24" s="6">
        <v>38.698808329999999</v>
      </c>
      <c r="U24" s="6">
        <v>-109.26322500000001</v>
      </c>
      <c r="V24" s="4" t="s">
        <v>33</v>
      </c>
      <c r="W24" s="4" t="s">
        <v>34</v>
      </c>
    </row>
    <row r="25" spans="1:23" x14ac:dyDescent="0.2">
      <c r="A25" s="4" t="s">
        <v>430</v>
      </c>
      <c r="B25" s="4" t="s">
        <v>431</v>
      </c>
      <c r="C25" s="4" t="s">
        <v>278</v>
      </c>
      <c r="D25" s="4" t="s">
        <v>432</v>
      </c>
      <c r="E25" s="5" t="s">
        <v>433</v>
      </c>
      <c r="F25" s="4">
        <v>4</v>
      </c>
      <c r="G25" s="4">
        <v>4</v>
      </c>
      <c r="H25" s="4">
        <v>2</v>
      </c>
      <c r="I25" s="4">
        <v>3</v>
      </c>
      <c r="J25" s="4">
        <v>4</v>
      </c>
      <c r="K25" s="4">
        <f>SUM(F25:J25)</f>
        <v>17</v>
      </c>
      <c r="L25" s="4" t="s">
        <v>40</v>
      </c>
      <c r="M25" s="4" t="s">
        <v>40</v>
      </c>
      <c r="N25" s="4">
        <v>3</v>
      </c>
      <c r="O25" s="4" t="s">
        <v>40</v>
      </c>
      <c r="P25" s="4" t="s">
        <v>56</v>
      </c>
      <c r="Q25" s="4"/>
      <c r="R25" s="4" t="s">
        <v>96</v>
      </c>
      <c r="S25" s="4" t="s">
        <v>32</v>
      </c>
      <c r="T25" s="6">
        <v>38.835538999999997</v>
      </c>
      <c r="U25" s="6">
        <v>-109.743223</v>
      </c>
      <c r="V25" s="4" t="s">
        <v>33</v>
      </c>
      <c r="W25" s="4" t="s">
        <v>34</v>
      </c>
    </row>
    <row r="26" spans="1:23" x14ac:dyDescent="0.2">
      <c r="A26" s="4" t="s">
        <v>456</v>
      </c>
      <c r="B26" s="4" t="s">
        <v>457</v>
      </c>
      <c r="C26" s="4" t="s">
        <v>458</v>
      </c>
      <c r="D26" s="4" t="s">
        <v>459</v>
      </c>
      <c r="E26" s="5" t="s">
        <v>460</v>
      </c>
      <c r="F26" s="4">
        <v>2</v>
      </c>
      <c r="G26" s="4">
        <v>4</v>
      </c>
      <c r="H26" s="4">
        <v>5</v>
      </c>
      <c r="I26" s="4">
        <v>2</v>
      </c>
      <c r="J26" s="4">
        <v>3</v>
      </c>
      <c r="K26" s="4">
        <f>SUM(F26:J26)</f>
        <v>16</v>
      </c>
      <c r="L26" s="4" t="s">
        <v>40</v>
      </c>
      <c r="M26" s="4" t="s">
        <v>28</v>
      </c>
      <c r="N26" s="4">
        <v>1</v>
      </c>
      <c r="O26" s="4" t="s">
        <v>41</v>
      </c>
      <c r="P26" s="4" t="s">
        <v>56</v>
      </c>
      <c r="Q26" s="4"/>
      <c r="R26" s="4" t="s">
        <v>461</v>
      </c>
      <c r="S26" s="4" t="s">
        <v>32</v>
      </c>
      <c r="T26" s="6">
        <v>41.062094289999997</v>
      </c>
      <c r="U26" s="6">
        <v>-111.5483871</v>
      </c>
      <c r="V26" s="4" t="s">
        <v>33</v>
      </c>
      <c r="W26" s="4" t="s">
        <v>34</v>
      </c>
    </row>
    <row r="27" spans="1:23" x14ac:dyDescent="0.2">
      <c r="A27" s="4" t="s">
        <v>462</v>
      </c>
      <c r="B27" s="4" t="s">
        <v>463</v>
      </c>
      <c r="C27" s="4" t="s">
        <v>464</v>
      </c>
      <c r="D27" s="4" t="s">
        <v>465</v>
      </c>
      <c r="E27" s="5" t="s">
        <v>466</v>
      </c>
      <c r="F27" s="4">
        <v>2</v>
      </c>
      <c r="G27" s="4">
        <v>4</v>
      </c>
      <c r="H27" s="4">
        <v>3</v>
      </c>
      <c r="I27" s="4">
        <v>2</v>
      </c>
      <c r="J27" s="4">
        <v>5</v>
      </c>
      <c r="K27" s="4">
        <f>SUM(F27:J27)</f>
        <v>16</v>
      </c>
      <c r="L27" s="4" t="s">
        <v>29</v>
      </c>
      <c r="M27" s="4" t="s">
        <v>40</v>
      </c>
      <c r="N27" s="4">
        <v>1</v>
      </c>
      <c r="O27" s="4" t="s">
        <v>41</v>
      </c>
      <c r="P27" s="4" t="s">
        <v>56</v>
      </c>
      <c r="Q27" s="4"/>
      <c r="R27" s="4" t="s">
        <v>71</v>
      </c>
      <c r="S27" s="4" t="s">
        <v>32</v>
      </c>
      <c r="T27" s="6">
        <v>40.056938889999998</v>
      </c>
      <c r="U27" s="6">
        <v>-109.39278</v>
      </c>
      <c r="V27" s="4" t="s">
        <v>33</v>
      </c>
      <c r="W27" s="4" t="s">
        <v>34</v>
      </c>
    </row>
    <row r="28" spans="1:23" x14ac:dyDescent="0.2">
      <c r="A28" s="4" t="s">
        <v>472</v>
      </c>
      <c r="B28" s="4" t="s">
        <v>473</v>
      </c>
      <c r="C28" s="4" t="s">
        <v>474</v>
      </c>
      <c r="D28" s="4" t="s">
        <v>475</v>
      </c>
      <c r="E28" s="5" t="s">
        <v>476</v>
      </c>
      <c r="F28" s="4">
        <v>3</v>
      </c>
      <c r="G28" s="4">
        <v>4</v>
      </c>
      <c r="H28" s="4">
        <v>4</v>
      </c>
      <c r="I28" s="4">
        <v>1</v>
      </c>
      <c r="J28" s="4">
        <v>4</v>
      </c>
      <c r="K28" s="4">
        <f>SUM(F28:J28)</f>
        <v>16</v>
      </c>
      <c r="L28" s="4" t="s">
        <v>29</v>
      </c>
      <c r="M28" s="4" t="s">
        <v>40</v>
      </c>
      <c r="N28" s="4">
        <v>2</v>
      </c>
      <c r="O28" s="4" t="s">
        <v>29</v>
      </c>
      <c r="P28" s="4" t="s">
        <v>56</v>
      </c>
      <c r="Q28" s="4"/>
      <c r="R28" s="4" t="s">
        <v>131</v>
      </c>
      <c r="S28" s="4" t="s">
        <v>32</v>
      </c>
      <c r="T28" s="6">
        <v>39.135000810000001</v>
      </c>
      <c r="U28" s="6">
        <v>-112.553335</v>
      </c>
      <c r="V28" s="4" t="s">
        <v>33</v>
      </c>
      <c r="W28" s="4" t="s">
        <v>34</v>
      </c>
    </row>
    <row r="29" spans="1:23" x14ac:dyDescent="0.2">
      <c r="A29" s="4" t="s">
        <v>481</v>
      </c>
      <c r="B29" s="4" t="s">
        <v>482</v>
      </c>
      <c r="C29" s="4" t="s">
        <v>483</v>
      </c>
      <c r="D29" s="4" t="s">
        <v>484</v>
      </c>
      <c r="E29" s="5" t="s">
        <v>485</v>
      </c>
      <c r="F29" s="4">
        <v>2</v>
      </c>
      <c r="G29" s="4">
        <v>4</v>
      </c>
      <c r="H29" s="4">
        <v>3</v>
      </c>
      <c r="I29" s="4">
        <v>2</v>
      </c>
      <c r="J29" s="4">
        <v>5</v>
      </c>
      <c r="K29" s="4">
        <f>SUM(F29:J29)</f>
        <v>16</v>
      </c>
      <c r="L29" s="4" t="s">
        <v>29</v>
      </c>
      <c r="M29" s="4" t="s">
        <v>40</v>
      </c>
      <c r="N29" s="4">
        <v>2</v>
      </c>
      <c r="O29" s="4" t="s">
        <v>29</v>
      </c>
      <c r="P29" s="4" t="s">
        <v>56</v>
      </c>
      <c r="Q29" s="4"/>
      <c r="R29" s="4" t="s">
        <v>90</v>
      </c>
      <c r="S29" s="4" t="s">
        <v>32</v>
      </c>
      <c r="T29" s="6">
        <v>39.09325278</v>
      </c>
      <c r="U29" s="6">
        <v>-110.758475</v>
      </c>
      <c r="V29" s="4" t="s">
        <v>33</v>
      </c>
      <c r="W29" s="4" t="s">
        <v>34</v>
      </c>
    </row>
    <row r="30" spans="1:23" x14ac:dyDescent="0.2">
      <c r="A30" s="4" t="s">
        <v>486</v>
      </c>
      <c r="B30" s="4" t="s">
        <v>487</v>
      </c>
      <c r="C30" s="4" t="s">
        <v>488</v>
      </c>
      <c r="D30" s="4" t="s">
        <v>489</v>
      </c>
      <c r="E30" s="5" t="s">
        <v>490</v>
      </c>
      <c r="F30" s="4">
        <v>3</v>
      </c>
      <c r="G30" s="4">
        <v>4</v>
      </c>
      <c r="H30" s="4">
        <v>3</v>
      </c>
      <c r="I30" s="4">
        <v>1</v>
      </c>
      <c r="J30" s="4">
        <v>5</v>
      </c>
      <c r="K30" s="4">
        <f>SUM(F30:J30)</f>
        <v>16</v>
      </c>
      <c r="L30" s="4" t="s">
        <v>29</v>
      </c>
      <c r="M30" s="4" t="s">
        <v>29</v>
      </c>
      <c r="N30" s="4">
        <v>2</v>
      </c>
      <c r="O30" s="4" t="s">
        <v>29</v>
      </c>
      <c r="P30" s="4" t="s">
        <v>56</v>
      </c>
      <c r="Q30" s="4"/>
      <c r="R30" s="4" t="s">
        <v>131</v>
      </c>
      <c r="S30" s="4" t="s">
        <v>32</v>
      </c>
      <c r="T30" s="6">
        <v>39.186225</v>
      </c>
      <c r="U30" s="6">
        <v>-113.44202300000001</v>
      </c>
      <c r="V30" s="4" t="s">
        <v>33</v>
      </c>
      <c r="W30" s="4" t="s">
        <v>34</v>
      </c>
    </row>
    <row r="31" spans="1:23" x14ac:dyDescent="0.2">
      <c r="A31" s="4" t="s">
        <v>491</v>
      </c>
      <c r="B31" s="4" t="s">
        <v>492</v>
      </c>
      <c r="C31" s="4" t="s">
        <v>493</v>
      </c>
      <c r="D31" s="4" t="s">
        <v>373</v>
      </c>
      <c r="E31" s="5" t="s">
        <v>494</v>
      </c>
      <c r="F31" s="4">
        <v>2</v>
      </c>
      <c r="G31" s="4">
        <v>2</v>
      </c>
      <c r="H31" s="4">
        <v>4</v>
      </c>
      <c r="I31" s="4">
        <v>3</v>
      </c>
      <c r="J31" s="4">
        <v>5</v>
      </c>
      <c r="K31" s="4">
        <f>SUM(F31:J31)</f>
        <v>16</v>
      </c>
      <c r="L31" s="4" t="s">
        <v>29</v>
      </c>
      <c r="M31" s="4" t="s">
        <v>40</v>
      </c>
      <c r="N31" s="4">
        <v>3</v>
      </c>
      <c r="O31" s="4" t="s">
        <v>40</v>
      </c>
      <c r="P31" s="4" t="s">
        <v>56</v>
      </c>
      <c r="Q31" s="4" t="s">
        <v>495</v>
      </c>
      <c r="R31" s="4" t="s">
        <v>137</v>
      </c>
      <c r="S31" s="4" t="s">
        <v>32</v>
      </c>
      <c r="T31" s="6">
        <v>37.829138999999998</v>
      </c>
      <c r="U31" s="6">
        <v>-111.42029700000001</v>
      </c>
      <c r="V31" s="4" t="s">
        <v>33</v>
      </c>
      <c r="W31" s="4" t="s">
        <v>34</v>
      </c>
    </row>
    <row r="32" spans="1:23" x14ac:dyDescent="0.2">
      <c r="A32" s="4" t="s">
        <v>496</v>
      </c>
      <c r="B32" s="4" t="s">
        <v>497</v>
      </c>
      <c r="C32" s="4" t="s">
        <v>498</v>
      </c>
      <c r="D32" s="4" t="s">
        <v>499</v>
      </c>
      <c r="E32" s="5" t="s">
        <v>500</v>
      </c>
      <c r="F32" s="4">
        <v>2</v>
      </c>
      <c r="G32" s="4">
        <v>3</v>
      </c>
      <c r="H32" s="4">
        <v>4</v>
      </c>
      <c r="I32" s="4">
        <v>2</v>
      </c>
      <c r="J32" s="4">
        <v>5</v>
      </c>
      <c r="K32" s="4">
        <f>SUM(F32:J32)</f>
        <v>16</v>
      </c>
      <c r="L32" s="4" t="s">
        <v>29</v>
      </c>
      <c r="M32" s="4" t="s">
        <v>40</v>
      </c>
      <c r="N32" s="4">
        <v>3</v>
      </c>
      <c r="O32" s="4" t="s">
        <v>40</v>
      </c>
      <c r="P32" s="4" t="s">
        <v>56</v>
      </c>
      <c r="Q32" s="4" t="s">
        <v>501</v>
      </c>
      <c r="R32" s="4" t="s">
        <v>90</v>
      </c>
      <c r="S32" s="4" t="s">
        <v>32</v>
      </c>
      <c r="T32" s="6">
        <v>39.049126000000001</v>
      </c>
      <c r="U32" s="6">
        <v>-110.651635</v>
      </c>
      <c r="V32" s="4" t="s">
        <v>33</v>
      </c>
      <c r="W32" s="4" t="s">
        <v>34</v>
      </c>
    </row>
    <row r="33" spans="1:23" x14ac:dyDescent="0.2">
      <c r="A33" s="4" t="s">
        <v>502</v>
      </c>
      <c r="B33" s="4" t="s">
        <v>503</v>
      </c>
      <c r="C33" s="4" t="s">
        <v>504</v>
      </c>
      <c r="D33" s="4" t="s">
        <v>505</v>
      </c>
      <c r="E33" s="5" t="s">
        <v>506</v>
      </c>
      <c r="F33" s="4">
        <v>2</v>
      </c>
      <c r="G33" s="4">
        <v>3</v>
      </c>
      <c r="H33" s="4">
        <v>3</v>
      </c>
      <c r="I33" s="4">
        <v>3</v>
      </c>
      <c r="J33" s="4">
        <v>5</v>
      </c>
      <c r="K33" s="4">
        <f>SUM(F33:J33)</f>
        <v>16</v>
      </c>
      <c r="L33" s="4" t="s">
        <v>29</v>
      </c>
      <c r="M33" s="4" t="s">
        <v>40</v>
      </c>
      <c r="N33" s="4">
        <v>3</v>
      </c>
      <c r="O33" s="4" t="s">
        <v>40</v>
      </c>
      <c r="P33" s="4" t="s">
        <v>56</v>
      </c>
      <c r="Q33" s="4"/>
      <c r="R33" s="4" t="s">
        <v>96</v>
      </c>
      <c r="S33" s="4" t="s">
        <v>32</v>
      </c>
      <c r="T33" s="6">
        <v>38.723680559999998</v>
      </c>
      <c r="U33" s="6">
        <v>-109.3050528</v>
      </c>
      <c r="V33" s="4" t="s">
        <v>33</v>
      </c>
      <c r="W33" s="4" t="s">
        <v>34</v>
      </c>
    </row>
    <row r="34" spans="1:23" x14ac:dyDescent="0.2">
      <c r="A34" s="4" t="s">
        <v>512</v>
      </c>
      <c r="B34" s="4" t="s">
        <v>513</v>
      </c>
      <c r="C34" s="4" t="s">
        <v>514</v>
      </c>
      <c r="D34" s="4" t="s">
        <v>515</v>
      </c>
      <c r="E34" s="5" t="s">
        <v>516</v>
      </c>
      <c r="F34" s="4">
        <v>2</v>
      </c>
      <c r="G34" s="4">
        <v>4</v>
      </c>
      <c r="H34" s="4">
        <v>3</v>
      </c>
      <c r="I34" s="4">
        <v>2</v>
      </c>
      <c r="J34" s="4">
        <v>5</v>
      </c>
      <c r="K34" s="4">
        <f>SUM(F34:J34)</f>
        <v>16</v>
      </c>
      <c r="L34" s="4" t="s">
        <v>29</v>
      </c>
      <c r="M34" s="4" t="s">
        <v>40</v>
      </c>
      <c r="N34" s="4">
        <v>4</v>
      </c>
      <c r="O34" s="4" t="s">
        <v>28</v>
      </c>
      <c r="P34" s="4" t="s">
        <v>56</v>
      </c>
      <c r="Q34" s="4" t="s">
        <v>517</v>
      </c>
      <c r="R34" s="4" t="s">
        <v>144</v>
      </c>
      <c r="S34" s="4" t="s">
        <v>32</v>
      </c>
      <c r="T34" s="6">
        <v>37.161994</v>
      </c>
      <c r="U34" s="6">
        <v>-111.71234</v>
      </c>
      <c r="V34" s="4" t="s">
        <v>33</v>
      </c>
      <c r="W34" s="4" t="s">
        <v>34</v>
      </c>
    </row>
    <row r="35" spans="1:23" x14ac:dyDescent="0.2">
      <c r="A35" s="4" t="s">
        <v>530</v>
      </c>
      <c r="B35" s="4" t="s">
        <v>531</v>
      </c>
      <c r="C35" s="4" t="s">
        <v>532</v>
      </c>
      <c r="D35" s="4" t="s">
        <v>533</v>
      </c>
      <c r="E35" s="5" t="s">
        <v>534</v>
      </c>
      <c r="F35" s="4">
        <v>2</v>
      </c>
      <c r="G35" s="4">
        <v>4</v>
      </c>
      <c r="H35" s="4">
        <v>3</v>
      </c>
      <c r="I35" s="4">
        <v>2</v>
      </c>
      <c r="J35" s="4">
        <v>5</v>
      </c>
      <c r="K35" s="4">
        <f>SUM(F35:J35)</f>
        <v>16</v>
      </c>
      <c r="L35" s="4" t="s">
        <v>29</v>
      </c>
      <c r="M35" s="4" t="s">
        <v>29</v>
      </c>
      <c r="N35" s="4">
        <v>4</v>
      </c>
      <c r="O35" s="4" t="s">
        <v>28</v>
      </c>
      <c r="P35" s="4" t="s">
        <v>56</v>
      </c>
      <c r="Q35" s="4" t="s">
        <v>517</v>
      </c>
      <c r="R35" s="4" t="s">
        <v>144</v>
      </c>
      <c r="S35" s="4" t="s">
        <v>32</v>
      </c>
      <c r="T35" s="6">
        <v>37.127239000000003</v>
      </c>
      <c r="U35" s="6">
        <v>-111.973696</v>
      </c>
      <c r="V35" s="4" t="s">
        <v>33</v>
      </c>
      <c r="W35" s="4" t="s">
        <v>34</v>
      </c>
    </row>
    <row r="36" spans="1:23" x14ac:dyDescent="0.2">
      <c r="A36" s="4" t="s">
        <v>539</v>
      </c>
      <c r="B36" s="4" t="s">
        <v>540</v>
      </c>
      <c r="C36" s="4" t="s">
        <v>541</v>
      </c>
      <c r="D36" s="4" t="s">
        <v>542</v>
      </c>
      <c r="E36" s="5" t="s">
        <v>543</v>
      </c>
      <c r="F36" s="4">
        <v>2</v>
      </c>
      <c r="G36" s="4">
        <v>3</v>
      </c>
      <c r="H36" s="4">
        <v>5</v>
      </c>
      <c r="I36" s="4">
        <v>2</v>
      </c>
      <c r="J36" s="4">
        <v>4</v>
      </c>
      <c r="K36" s="4">
        <f>SUM(F36:J36)</f>
        <v>16</v>
      </c>
      <c r="L36" s="4" t="s">
        <v>28</v>
      </c>
      <c r="M36" s="4" t="s">
        <v>28</v>
      </c>
      <c r="N36" s="4">
        <v>5</v>
      </c>
      <c r="O36" s="4" t="s">
        <v>28</v>
      </c>
      <c r="P36" s="4" t="s">
        <v>56</v>
      </c>
      <c r="R36" s="4" t="s">
        <v>50</v>
      </c>
      <c r="S36" s="4" t="s">
        <v>32</v>
      </c>
      <c r="T36" s="6">
        <v>37.177372300000002</v>
      </c>
      <c r="U36" s="6">
        <v>-109.84876300000001</v>
      </c>
      <c r="V36" s="4" t="s">
        <v>33</v>
      </c>
      <c r="W36" s="4" t="s">
        <v>34</v>
      </c>
    </row>
    <row r="37" spans="1:23" x14ac:dyDescent="0.2">
      <c r="A37" s="4" t="s">
        <v>544</v>
      </c>
      <c r="B37" s="4" t="s">
        <v>545</v>
      </c>
      <c r="C37" s="4" t="s">
        <v>283</v>
      </c>
      <c r="D37" s="4" t="s">
        <v>546</v>
      </c>
      <c r="E37" s="5" t="s">
        <v>547</v>
      </c>
      <c r="F37" s="4">
        <v>3</v>
      </c>
      <c r="G37" s="4">
        <v>4</v>
      </c>
      <c r="H37" s="4">
        <v>4</v>
      </c>
      <c r="I37" s="4">
        <v>3</v>
      </c>
      <c r="J37" s="4">
        <v>2</v>
      </c>
      <c r="K37" s="4">
        <f>SUM(F37:J37)</f>
        <v>16</v>
      </c>
      <c r="L37" s="4" t="s">
        <v>40</v>
      </c>
      <c r="M37" s="4" t="s">
        <v>28</v>
      </c>
      <c r="N37" s="4">
        <v>5</v>
      </c>
      <c r="O37" s="4" t="s">
        <v>28</v>
      </c>
      <c r="P37" s="4" t="s">
        <v>56</v>
      </c>
      <c r="Q37" s="4"/>
      <c r="R37" s="4" t="s">
        <v>57</v>
      </c>
      <c r="S37" s="4" t="s">
        <v>32</v>
      </c>
      <c r="T37" s="6">
        <v>39.893881</v>
      </c>
      <c r="U37" s="6">
        <v>-113.13687299999999</v>
      </c>
      <c r="V37" s="4" t="s">
        <v>33</v>
      </c>
      <c r="W37" s="4" t="s">
        <v>34</v>
      </c>
    </row>
    <row r="38" spans="1:23" x14ac:dyDescent="0.2">
      <c r="A38" s="4" t="s">
        <v>548</v>
      </c>
      <c r="B38" s="4" t="s">
        <v>549</v>
      </c>
      <c r="C38" s="4" t="s">
        <v>550</v>
      </c>
      <c r="D38" s="4" t="s">
        <v>551</v>
      </c>
      <c r="E38" s="5" t="s">
        <v>552</v>
      </c>
      <c r="F38" s="4">
        <v>4</v>
      </c>
      <c r="G38" s="4">
        <v>4</v>
      </c>
      <c r="H38" s="4">
        <v>2</v>
      </c>
      <c r="I38" s="4">
        <v>2</v>
      </c>
      <c r="J38" s="4">
        <v>4</v>
      </c>
      <c r="K38" s="4">
        <f>SUM(F38:J38)</f>
        <v>16</v>
      </c>
      <c r="L38" s="4" t="s">
        <v>29</v>
      </c>
      <c r="M38" s="4" t="s">
        <v>29</v>
      </c>
      <c r="N38" s="4">
        <v>6</v>
      </c>
      <c r="O38" s="4" t="s">
        <v>28</v>
      </c>
      <c r="P38" s="4" t="s">
        <v>56</v>
      </c>
      <c r="Q38" s="4" t="s">
        <v>495</v>
      </c>
      <c r="R38" s="4" t="s">
        <v>137</v>
      </c>
      <c r="S38" s="4" t="s">
        <v>32</v>
      </c>
      <c r="T38" s="6">
        <v>37.803863200000002</v>
      </c>
      <c r="U38" s="6">
        <v>-111.2096647</v>
      </c>
      <c r="V38" s="4" t="s">
        <v>33</v>
      </c>
      <c r="W38" s="4" t="s">
        <v>34</v>
      </c>
    </row>
    <row r="39" spans="1:23" x14ac:dyDescent="0.2">
      <c r="A39" s="4" t="s">
        <v>553</v>
      </c>
      <c r="B39" s="4" t="s">
        <v>554</v>
      </c>
      <c r="C39" s="4" t="s">
        <v>555</v>
      </c>
      <c r="D39" s="4" t="s">
        <v>556</v>
      </c>
      <c r="E39" s="5" t="s">
        <v>557</v>
      </c>
      <c r="F39" s="4">
        <v>4</v>
      </c>
      <c r="G39" s="4">
        <v>4</v>
      </c>
      <c r="H39" s="4">
        <v>2</v>
      </c>
      <c r="I39" s="4">
        <v>2</v>
      </c>
      <c r="J39" s="4">
        <v>3</v>
      </c>
      <c r="K39" s="4">
        <f>SUM(F39:J39)</f>
        <v>15</v>
      </c>
      <c r="L39" s="4" t="s">
        <v>29</v>
      </c>
      <c r="M39" s="4" t="s">
        <v>40</v>
      </c>
      <c r="N39" s="4">
        <v>1</v>
      </c>
      <c r="O39" s="4" t="s">
        <v>41</v>
      </c>
      <c r="P39" s="4" t="s">
        <v>56</v>
      </c>
      <c r="R39" s="4" t="s">
        <v>57</v>
      </c>
      <c r="S39" s="4" t="s">
        <v>32</v>
      </c>
      <c r="T39" s="6">
        <v>39.615412999999997</v>
      </c>
      <c r="U39" s="6">
        <v>-112.803579</v>
      </c>
      <c r="V39" s="4" t="s">
        <v>33</v>
      </c>
      <c r="W39" s="4" t="s">
        <v>34</v>
      </c>
    </row>
    <row r="40" spans="1:23" s="11" customFormat="1" x14ac:dyDescent="0.2">
      <c r="A40" s="8" t="s">
        <v>564</v>
      </c>
      <c r="B40" s="8" t="s">
        <v>565</v>
      </c>
      <c r="C40" s="8" t="s">
        <v>566</v>
      </c>
      <c r="D40" s="8" t="s">
        <v>567</v>
      </c>
      <c r="E40" s="9" t="s">
        <v>568</v>
      </c>
      <c r="F40" s="8">
        <v>3</v>
      </c>
      <c r="G40" s="8">
        <v>3</v>
      </c>
      <c r="H40" s="8">
        <v>3</v>
      </c>
      <c r="I40" s="8">
        <v>2</v>
      </c>
      <c r="J40" s="8">
        <v>4</v>
      </c>
      <c r="K40" s="8">
        <f>SUM(F40:J40)</f>
        <v>15</v>
      </c>
      <c r="L40" s="8" t="s">
        <v>40</v>
      </c>
      <c r="M40" s="8" t="s">
        <v>40</v>
      </c>
      <c r="N40" s="8">
        <v>1</v>
      </c>
      <c r="O40" s="8" t="s">
        <v>41</v>
      </c>
      <c r="P40" s="8" t="s">
        <v>56</v>
      </c>
      <c r="R40" s="8" t="s">
        <v>96</v>
      </c>
      <c r="S40" s="8" t="s">
        <v>32</v>
      </c>
      <c r="T40" s="10">
        <v>39.720046000000004</v>
      </c>
      <c r="U40" s="10">
        <v>-109.793511</v>
      </c>
      <c r="V40" s="8" t="s">
        <v>33</v>
      </c>
      <c r="W40" s="8" t="s">
        <v>34</v>
      </c>
    </row>
    <row r="41" spans="1:23" s="11" customFormat="1" x14ac:dyDescent="0.2">
      <c r="A41" s="8" t="s">
        <v>569</v>
      </c>
      <c r="B41" s="8" t="s">
        <v>570</v>
      </c>
      <c r="C41" s="8" t="s">
        <v>571</v>
      </c>
      <c r="D41" s="8" t="s">
        <v>572</v>
      </c>
      <c r="E41" s="9" t="s">
        <v>573</v>
      </c>
      <c r="F41" s="8">
        <v>3</v>
      </c>
      <c r="G41" s="8">
        <v>3</v>
      </c>
      <c r="H41" s="8">
        <v>2</v>
      </c>
      <c r="I41" s="8">
        <v>2</v>
      </c>
      <c r="J41" s="8">
        <v>5</v>
      </c>
      <c r="K41" s="8">
        <f>SUM(F41:J41)</f>
        <v>15</v>
      </c>
      <c r="L41" s="8" t="s">
        <v>40</v>
      </c>
      <c r="M41" s="8" t="s">
        <v>40</v>
      </c>
      <c r="N41" s="8">
        <v>4</v>
      </c>
      <c r="O41" s="8" t="s">
        <v>28</v>
      </c>
      <c r="P41" s="8" t="s">
        <v>56</v>
      </c>
      <c r="R41" s="8" t="s">
        <v>264</v>
      </c>
      <c r="S41" s="8" t="s">
        <v>32</v>
      </c>
      <c r="T41" s="10">
        <v>38.368248000000001</v>
      </c>
      <c r="U41" s="10">
        <v>-110.995599</v>
      </c>
      <c r="V41" s="8" t="s">
        <v>33</v>
      </c>
      <c r="W41" s="8" t="s">
        <v>34</v>
      </c>
    </row>
    <row r="42" spans="1:23" s="11" customFormat="1" x14ac:dyDescent="0.2">
      <c r="A42" s="8" t="s">
        <v>586</v>
      </c>
      <c r="B42" s="8" t="s">
        <v>587</v>
      </c>
      <c r="C42" s="8" t="s">
        <v>588</v>
      </c>
      <c r="D42" s="8" t="s">
        <v>589</v>
      </c>
      <c r="E42" s="9" t="s">
        <v>590</v>
      </c>
      <c r="F42" s="8">
        <v>4</v>
      </c>
      <c r="G42" s="8">
        <v>4</v>
      </c>
      <c r="H42" s="8">
        <v>1</v>
      </c>
      <c r="I42" s="8">
        <v>2</v>
      </c>
      <c r="J42" s="8">
        <v>3</v>
      </c>
      <c r="K42" s="8">
        <f>SUM(F42:J42)</f>
        <v>14</v>
      </c>
      <c r="L42" s="8" t="s">
        <v>40</v>
      </c>
      <c r="M42" s="8" t="s">
        <v>29</v>
      </c>
      <c r="N42" s="8">
        <v>1</v>
      </c>
      <c r="O42" s="8" t="s">
        <v>41</v>
      </c>
      <c r="P42" s="8" t="s">
        <v>56</v>
      </c>
      <c r="Q42" s="8"/>
      <c r="R42" s="8" t="s">
        <v>131</v>
      </c>
      <c r="S42" s="8" t="s">
        <v>32</v>
      </c>
      <c r="T42" s="10">
        <v>38.784500000000001</v>
      </c>
      <c r="U42" s="10">
        <v>-112.71510499999999</v>
      </c>
      <c r="V42" s="8" t="s">
        <v>33</v>
      </c>
      <c r="W42" s="8" t="s">
        <v>34</v>
      </c>
    </row>
    <row r="43" spans="1:23" s="11" customFormat="1" x14ac:dyDescent="0.2">
      <c r="A43" s="8" t="s">
        <v>596</v>
      </c>
      <c r="B43" s="8" t="s">
        <v>597</v>
      </c>
      <c r="C43" s="8" t="s">
        <v>598</v>
      </c>
      <c r="D43" s="8" t="s">
        <v>599</v>
      </c>
      <c r="E43" s="9" t="s">
        <v>600</v>
      </c>
      <c r="F43" s="8">
        <v>3</v>
      </c>
      <c r="G43" s="8">
        <v>4</v>
      </c>
      <c r="H43" s="8">
        <v>1</v>
      </c>
      <c r="I43" s="8">
        <v>1</v>
      </c>
      <c r="J43" s="8">
        <v>5</v>
      </c>
      <c r="K43" s="8">
        <f>SUM(F43:J43)</f>
        <v>14</v>
      </c>
      <c r="L43" s="8" t="s">
        <v>29</v>
      </c>
      <c r="M43" s="8" t="s">
        <v>29</v>
      </c>
      <c r="N43" s="8">
        <v>1</v>
      </c>
      <c r="O43" s="8" t="s">
        <v>41</v>
      </c>
      <c r="P43" s="8" t="s">
        <v>56</v>
      </c>
      <c r="Q43" s="8"/>
      <c r="R43" s="8" t="s">
        <v>64</v>
      </c>
      <c r="S43" s="8" t="s">
        <v>32</v>
      </c>
      <c r="T43" s="10">
        <v>37.311900000000001</v>
      </c>
      <c r="U43" s="10">
        <v>-114.01220000000001</v>
      </c>
      <c r="V43" s="8" t="s">
        <v>33</v>
      </c>
      <c r="W43" s="8" t="s">
        <v>34</v>
      </c>
    </row>
    <row r="44" spans="1:23" s="11" customFormat="1" x14ac:dyDescent="0.2">
      <c r="A44" s="8" t="s">
        <v>601</v>
      </c>
      <c r="B44" s="8" t="s">
        <v>602</v>
      </c>
      <c r="C44" s="8" t="s">
        <v>603</v>
      </c>
      <c r="D44" s="8" t="s">
        <v>604</v>
      </c>
      <c r="E44" s="9" t="s">
        <v>605</v>
      </c>
      <c r="F44" s="8">
        <v>4</v>
      </c>
      <c r="G44" s="8">
        <v>4</v>
      </c>
      <c r="H44" s="8">
        <v>1</v>
      </c>
      <c r="I44" s="8">
        <v>2</v>
      </c>
      <c r="J44" s="8">
        <v>3</v>
      </c>
      <c r="K44" s="8">
        <f>SUM(F44:J44)</f>
        <v>14</v>
      </c>
      <c r="L44" s="8" t="s">
        <v>29</v>
      </c>
      <c r="M44" s="8" t="s">
        <v>29</v>
      </c>
      <c r="N44" s="8">
        <v>2</v>
      </c>
      <c r="O44" s="8" t="s">
        <v>29</v>
      </c>
      <c r="P44" s="8" t="s">
        <v>56</v>
      </c>
      <c r="Q44" s="8"/>
      <c r="R44" s="8" t="s">
        <v>90</v>
      </c>
      <c r="S44" s="8" t="s">
        <v>32</v>
      </c>
      <c r="T44" s="10">
        <v>38.593418</v>
      </c>
      <c r="U44" s="10">
        <v>-111.119715</v>
      </c>
      <c r="V44" s="8" t="s">
        <v>33</v>
      </c>
      <c r="W44" s="8" t="s">
        <v>34</v>
      </c>
    </row>
    <row r="45" spans="1:23" s="11" customFormat="1" x14ac:dyDescent="0.2">
      <c r="A45" s="8" t="s">
        <v>606</v>
      </c>
      <c r="B45" s="8" t="s">
        <v>607</v>
      </c>
      <c r="C45" s="8" t="s">
        <v>608</v>
      </c>
      <c r="D45" s="8" t="s">
        <v>589</v>
      </c>
      <c r="E45" s="9" t="s">
        <v>609</v>
      </c>
      <c r="F45" s="8">
        <v>4</v>
      </c>
      <c r="G45" s="8">
        <v>4</v>
      </c>
      <c r="H45" s="8">
        <v>1</v>
      </c>
      <c r="I45" s="8">
        <v>2</v>
      </c>
      <c r="J45" s="8">
        <v>3</v>
      </c>
      <c r="K45" s="8">
        <f>SUM(F45:J45)</f>
        <v>14</v>
      </c>
      <c r="L45" s="8" t="s">
        <v>28</v>
      </c>
      <c r="M45" s="8" t="s">
        <v>29</v>
      </c>
      <c r="N45" s="8">
        <v>2</v>
      </c>
      <c r="O45" s="8" t="s">
        <v>29</v>
      </c>
      <c r="P45" s="8" t="s">
        <v>56</v>
      </c>
      <c r="Q45" s="8"/>
      <c r="R45" s="8" t="s">
        <v>610</v>
      </c>
      <c r="S45" s="8" t="s">
        <v>32</v>
      </c>
      <c r="T45" s="10">
        <v>39.505194000000003</v>
      </c>
      <c r="U45" s="10">
        <v>-113.980655</v>
      </c>
      <c r="V45" s="8" t="s">
        <v>33</v>
      </c>
      <c r="W45" s="8" t="s">
        <v>34</v>
      </c>
    </row>
    <row r="46" spans="1:23" s="11" customFormat="1" x14ac:dyDescent="0.2">
      <c r="A46" s="8" t="s">
        <v>611</v>
      </c>
      <c r="B46" s="8" t="s">
        <v>612</v>
      </c>
      <c r="C46" s="8" t="s">
        <v>613</v>
      </c>
      <c r="D46" s="8" t="s">
        <v>614</v>
      </c>
      <c r="E46" s="9" t="s">
        <v>615</v>
      </c>
      <c r="F46" s="8">
        <v>4</v>
      </c>
      <c r="G46" s="8">
        <v>3</v>
      </c>
      <c r="H46" s="8">
        <v>1</v>
      </c>
      <c r="I46" s="8">
        <v>2</v>
      </c>
      <c r="J46" s="8">
        <v>4</v>
      </c>
      <c r="K46" s="8">
        <f>SUM(F46:J46)</f>
        <v>14</v>
      </c>
      <c r="L46" s="8" t="s">
        <v>40</v>
      </c>
      <c r="M46" s="8" t="s">
        <v>29</v>
      </c>
      <c r="N46" s="8">
        <v>2</v>
      </c>
      <c r="O46" s="8" t="s">
        <v>29</v>
      </c>
      <c r="P46" s="8" t="s">
        <v>56</v>
      </c>
      <c r="R46" s="8" t="s">
        <v>57</v>
      </c>
      <c r="S46" s="8" t="s">
        <v>32</v>
      </c>
      <c r="T46" s="10">
        <v>39.710932</v>
      </c>
      <c r="U46" s="10">
        <v>-113.57751500000001</v>
      </c>
      <c r="V46" s="8" t="s">
        <v>33</v>
      </c>
      <c r="W46" s="8" t="s">
        <v>34</v>
      </c>
    </row>
    <row r="47" spans="1:23" s="11" customFormat="1" x14ac:dyDescent="0.2">
      <c r="A47" s="8" t="s">
        <v>616</v>
      </c>
      <c r="B47" s="8" t="s">
        <v>617</v>
      </c>
      <c r="C47" s="8" t="s">
        <v>618</v>
      </c>
      <c r="D47" s="8" t="s">
        <v>619</v>
      </c>
      <c r="E47" s="9" t="s">
        <v>620</v>
      </c>
      <c r="F47" s="8">
        <v>2</v>
      </c>
      <c r="G47" s="8">
        <v>5</v>
      </c>
      <c r="H47" s="8">
        <v>2</v>
      </c>
      <c r="I47" s="8">
        <v>1</v>
      </c>
      <c r="J47" s="8">
        <v>4</v>
      </c>
      <c r="K47" s="8">
        <f>SUM(F47:J47)</f>
        <v>14</v>
      </c>
      <c r="L47" s="8" t="s">
        <v>29</v>
      </c>
      <c r="M47" s="8" t="s">
        <v>29</v>
      </c>
      <c r="N47" s="8">
        <v>2</v>
      </c>
      <c r="O47" s="8" t="s">
        <v>29</v>
      </c>
      <c r="P47" s="8" t="s">
        <v>56</v>
      </c>
      <c r="Q47" s="8"/>
      <c r="R47" s="8" t="s">
        <v>131</v>
      </c>
      <c r="S47" s="8" t="s">
        <v>32</v>
      </c>
      <c r="T47" s="10">
        <v>38.796500000000002</v>
      </c>
      <c r="U47" s="10">
        <v>-113.5962</v>
      </c>
      <c r="V47" s="8" t="s">
        <v>33</v>
      </c>
      <c r="W47" s="8" t="s">
        <v>34</v>
      </c>
    </row>
    <row r="48" spans="1:23" s="11" customFormat="1" x14ac:dyDescent="0.2">
      <c r="A48" s="8" t="s">
        <v>621</v>
      </c>
      <c r="B48" s="8" t="s">
        <v>622</v>
      </c>
      <c r="C48" s="8" t="s">
        <v>623</v>
      </c>
      <c r="D48" s="8" t="s">
        <v>624</v>
      </c>
      <c r="E48" s="9" t="s">
        <v>625</v>
      </c>
      <c r="F48" s="8">
        <v>2</v>
      </c>
      <c r="G48" s="8">
        <v>3</v>
      </c>
      <c r="H48" s="8">
        <v>3</v>
      </c>
      <c r="I48" s="8">
        <v>3</v>
      </c>
      <c r="J48" s="8">
        <v>3</v>
      </c>
      <c r="K48" s="8">
        <f>SUM(F48:J48)</f>
        <v>14</v>
      </c>
      <c r="L48" s="8" t="s">
        <v>29</v>
      </c>
      <c r="M48" s="8" t="s">
        <v>40</v>
      </c>
      <c r="N48" s="8">
        <v>2</v>
      </c>
      <c r="O48" s="8" t="s">
        <v>29</v>
      </c>
      <c r="P48" s="8" t="s">
        <v>56</v>
      </c>
      <c r="Q48" s="8" t="s">
        <v>626</v>
      </c>
      <c r="R48" s="8" t="s">
        <v>57</v>
      </c>
      <c r="S48" s="8" t="s">
        <v>32</v>
      </c>
      <c r="T48" s="10">
        <v>39.705798090000002</v>
      </c>
      <c r="U48" s="10">
        <v>-112.37029200000001</v>
      </c>
      <c r="V48" s="8" t="s">
        <v>33</v>
      </c>
      <c r="W48" s="8" t="s">
        <v>34</v>
      </c>
    </row>
    <row r="49" spans="1:24" s="11" customFormat="1" x14ac:dyDescent="0.2">
      <c r="A49" s="8" t="s">
        <v>632</v>
      </c>
      <c r="B49" s="8" t="s">
        <v>633</v>
      </c>
      <c r="C49" s="8" t="s">
        <v>634</v>
      </c>
      <c r="D49" s="8" t="s">
        <v>635</v>
      </c>
      <c r="E49" s="9" t="s">
        <v>636</v>
      </c>
      <c r="F49" s="8">
        <v>2</v>
      </c>
      <c r="G49" s="8">
        <v>3</v>
      </c>
      <c r="H49" s="8">
        <v>3</v>
      </c>
      <c r="I49" s="8">
        <v>2</v>
      </c>
      <c r="J49" s="8">
        <v>4</v>
      </c>
      <c r="K49" s="8">
        <f>SUM(F49:J49)</f>
        <v>14</v>
      </c>
      <c r="L49" s="8" t="s">
        <v>29</v>
      </c>
      <c r="M49" s="8" t="s">
        <v>29</v>
      </c>
      <c r="N49" s="8">
        <v>3</v>
      </c>
      <c r="O49" s="8" t="s">
        <v>40</v>
      </c>
      <c r="P49" s="8" t="s">
        <v>56</v>
      </c>
      <c r="R49" s="8" t="s">
        <v>264</v>
      </c>
      <c r="S49" s="8" t="s">
        <v>32</v>
      </c>
      <c r="T49" s="10">
        <v>38.452204999999999</v>
      </c>
      <c r="U49" s="10">
        <v>-110.83816400000001</v>
      </c>
      <c r="V49" s="8" t="s">
        <v>33</v>
      </c>
      <c r="W49" s="8" t="s">
        <v>34</v>
      </c>
    </row>
    <row r="50" spans="1:24" s="11" customFormat="1" x14ac:dyDescent="0.2">
      <c r="A50" s="8" t="s">
        <v>637</v>
      </c>
      <c r="B50" s="8" t="s">
        <v>638</v>
      </c>
      <c r="C50" s="8" t="s">
        <v>639</v>
      </c>
      <c r="D50" s="8" t="s">
        <v>373</v>
      </c>
      <c r="E50" s="9" t="s">
        <v>640</v>
      </c>
      <c r="F50" s="8">
        <v>2</v>
      </c>
      <c r="G50" s="8">
        <v>3</v>
      </c>
      <c r="H50" s="8">
        <v>3</v>
      </c>
      <c r="I50" s="8">
        <v>2</v>
      </c>
      <c r="J50" s="8">
        <v>4</v>
      </c>
      <c r="K50" s="8">
        <f>SUM(F50:J50)</f>
        <v>14</v>
      </c>
      <c r="L50" s="8" t="s">
        <v>29</v>
      </c>
      <c r="M50" s="8" t="s">
        <v>40</v>
      </c>
      <c r="N50" s="8">
        <v>4</v>
      </c>
      <c r="O50" s="8" t="s">
        <v>28</v>
      </c>
      <c r="P50" s="8" t="s">
        <v>56</v>
      </c>
      <c r="Q50" s="8" t="s">
        <v>495</v>
      </c>
      <c r="R50" s="8" t="s">
        <v>137</v>
      </c>
      <c r="S50" s="8" t="s">
        <v>32</v>
      </c>
      <c r="T50" s="10">
        <v>37.682921999999998</v>
      </c>
      <c r="U50" s="10">
        <v>-111.315872</v>
      </c>
      <c r="V50" s="8" t="s">
        <v>33</v>
      </c>
      <c r="W50" s="8" t="s">
        <v>34</v>
      </c>
    </row>
    <row r="51" spans="1:24" s="11" customFormat="1" x14ac:dyDescent="0.2">
      <c r="A51" s="8" t="s">
        <v>645</v>
      </c>
      <c r="B51" s="8" t="s">
        <v>646</v>
      </c>
      <c r="C51" s="8" t="s">
        <v>647</v>
      </c>
      <c r="D51" s="8" t="s">
        <v>648</v>
      </c>
      <c r="E51" s="9" t="s">
        <v>649</v>
      </c>
      <c r="F51" s="8">
        <v>3</v>
      </c>
      <c r="G51" s="8">
        <v>4</v>
      </c>
      <c r="H51" s="8">
        <v>1</v>
      </c>
      <c r="I51" s="8">
        <v>1</v>
      </c>
      <c r="J51" s="8">
        <v>4</v>
      </c>
      <c r="K51" s="8">
        <f>SUM(F51:J51)</f>
        <v>13</v>
      </c>
      <c r="L51" s="8" t="s">
        <v>29</v>
      </c>
      <c r="M51" s="8" t="s">
        <v>29</v>
      </c>
      <c r="N51" s="8">
        <v>1</v>
      </c>
      <c r="O51" s="8" t="s">
        <v>41</v>
      </c>
      <c r="P51" s="8" t="s">
        <v>56</v>
      </c>
      <c r="R51" s="8" t="s">
        <v>96</v>
      </c>
      <c r="S51" s="8" t="s">
        <v>32</v>
      </c>
      <c r="T51" s="10">
        <v>39.055891000000003</v>
      </c>
      <c r="U51" s="10">
        <v>-109.12681600000001</v>
      </c>
      <c r="V51" s="8" t="s">
        <v>33</v>
      </c>
      <c r="W51" s="8" t="s">
        <v>34</v>
      </c>
    </row>
    <row r="52" spans="1:24" s="11" customFormat="1" x14ac:dyDescent="0.2">
      <c r="A52" s="8" t="s">
        <v>650</v>
      </c>
      <c r="B52" s="8" t="s">
        <v>651</v>
      </c>
      <c r="C52" s="8" t="s">
        <v>652</v>
      </c>
      <c r="D52" s="8" t="s">
        <v>653</v>
      </c>
      <c r="E52" s="9" t="s">
        <v>654</v>
      </c>
      <c r="F52" s="8">
        <v>2</v>
      </c>
      <c r="G52" s="8">
        <v>3</v>
      </c>
      <c r="H52" s="8">
        <v>3</v>
      </c>
      <c r="I52" s="8">
        <v>2</v>
      </c>
      <c r="J52" s="8">
        <v>3</v>
      </c>
      <c r="K52" s="8">
        <f>SUM(F52:J52)</f>
        <v>13</v>
      </c>
      <c r="L52" s="8" t="s">
        <v>29</v>
      </c>
      <c r="M52" s="8" t="s">
        <v>40</v>
      </c>
      <c r="N52" s="8">
        <v>1</v>
      </c>
      <c r="O52" s="8" t="s">
        <v>41</v>
      </c>
      <c r="P52" s="8" t="s">
        <v>56</v>
      </c>
      <c r="Q52" s="8"/>
      <c r="R52" s="8" t="s">
        <v>77</v>
      </c>
      <c r="S52" s="8" t="s">
        <v>32</v>
      </c>
      <c r="T52" s="10">
        <v>40.32244</v>
      </c>
      <c r="U52" s="10">
        <v>-112.90191</v>
      </c>
      <c r="V52" s="8" t="s">
        <v>33</v>
      </c>
      <c r="W52" s="8" t="s">
        <v>34</v>
      </c>
    </row>
    <row r="53" spans="1:24" s="11" customFormat="1" x14ac:dyDescent="0.2">
      <c r="A53" s="8" t="s">
        <v>655</v>
      </c>
      <c r="B53" s="8" t="s">
        <v>656</v>
      </c>
      <c r="C53" s="8" t="s">
        <v>657</v>
      </c>
      <c r="D53" s="8" t="s">
        <v>658</v>
      </c>
      <c r="E53" s="9" t="s">
        <v>659</v>
      </c>
      <c r="F53" s="8">
        <v>5</v>
      </c>
      <c r="G53" s="8">
        <v>4</v>
      </c>
      <c r="H53" s="8">
        <v>1</v>
      </c>
      <c r="I53" s="8">
        <v>1</v>
      </c>
      <c r="J53" s="8">
        <v>2</v>
      </c>
      <c r="K53" s="8">
        <f>SUM(F53:J53)</f>
        <v>13</v>
      </c>
      <c r="L53" s="8" t="s">
        <v>29</v>
      </c>
      <c r="M53" s="8" t="s">
        <v>29</v>
      </c>
      <c r="N53" s="8">
        <v>2</v>
      </c>
      <c r="O53" s="8" t="s">
        <v>29</v>
      </c>
      <c r="P53" s="8" t="s">
        <v>56</v>
      </c>
      <c r="Q53" s="8"/>
      <c r="R53" s="8" t="s">
        <v>322</v>
      </c>
      <c r="S53" s="8" t="s">
        <v>32</v>
      </c>
      <c r="T53" s="10">
        <v>41.575000000000003</v>
      </c>
      <c r="U53" s="10">
        <v>-113.514</v>
      </c>
      <c r="V53" s="8" t="s">
        <v>33</v>
      </c>
      <c r="W53" s="8" t="s">
        <v>34</v>
      </c>
    </row>
    <row r="54" spans="1:24" s="11" customFormat="1" x14ac:dyDescent="0.2">
      <c r="A54" s="8" t="s">
        <v>670</v>
      </c>
      <c r="B54" s="8" t="s">
        <v>671</v>
      </c>
      <c r="C54" s="8" t="s">
        <v>672</v>
      </c>
      <c r="D54" s="8" t="s">
        <v>673</v>
      </c>
      <c r="E54" s="9" t="s">
        <v>674</v>
      </c>
      <c r="F54" s="8">
        <v>2</v>
      </c>
      <c r="G54" s="8">
        <v>5</v>
      </c>
      <c r="H54" s="8">
        <v>1</v>
      </c>
      <c r="I54" s="8">
        <v>1</v>
      </c>
      <c r="J54" s="8">
        <v>4</v>
      </c>
      <c r="K54" s="8">
        <f>SUM(F54:J54)</f>
        <v>13</v>
      </c>
      <c r="L54" s="8" t="s">
        <v>29</v>
      </c>
      <c r="M54" s="8" t="s">
        <v>29</v>
      </c>
      <c r="N54" s="8">
        <v>5</v>
      </c>
      <c r="O54" s="8" t="s">
        <v>28</v>
      </c>
      <c r="P54" s="8" t="s">
        <v>56</v>
      </c>
      <c r="Q54" s="8"/>
      <c r="R54" s="8" t="s">
        <v>50</v>
      </c>
      <c r="S54" s="8" t="s">
        <v>32</v>
      </c>
      <c r="T54" s="12">
        <v>37.223799999999997</v>
      </c>
      <c r="U54" s="10">
        <v>-109.7343</v>
      </c>
      <c r="V54" s="8" t="s">
        <v>33</v>
      </c>
      <c r="W54" s="8" t="s">
        <v>34</v>
      </c>
    </row>
    <row r="55" spans="1:24" s="11" customFormat="1" x14ac:dyDescent="0.2">
      <c r="A55" s="8" t="s">
        <v>697</v>
      </c>
      <c r="B55" s="8" t="s">
        <v>698</v>
      </c>
      <c r="C55" s="8" t="s">
        <v>699</v>
      </c>
      <c r="D55" s="8" t="s">
        <v>700</v>
      </c>
      <c r="E55" s="9" t="s">
        <v>701</v>
      </c>
      <c r="F55" s="8">
        <v>2</v>
      </c>
      <c r="G55" s="8">
        <v>3</v>
      </c>
      <c r="H55" s="8">
        <v>2</v>
      </c>
      <c r="I55" s="8">
        <v>1</v>
      </c>
      <c r="J55" s="8">
        <v>3</v>
      </c>
      <c r="K55" s="8">
        <f>SUM(F55:J55)</f>
        <v>11</v>
      </c>
      <c r="L55" s="8" t="s">
        <v>29</v>
      </c>
      <c r="M55" s="8" t="s">
        <v>40</v>
      </c>
      <c r="N55" s="8">
        <v>2</v>
      </c>
      <c r="O55" s="8" t="s">
        <v>29</v>
      </c>
      <c r="P55" s="8" t="s">
        <v>56</v>
      </c>
      <c r="R55" s="8" t="s">
        <v>57</v>
      </c>
      <c r="S55" s="8" t="s">
        <v>32</v>
      </c>
      <c r="T55" s="10">
        <v>39.766461999999997</v>
      </c>
      <c r="U55" s="10">
        <v>-112.115174</v>
      </c>
      <c r="V55" s="8" t="s">
        <v>33</v>
      </c>
      <c r="W55" s="8" t="s">
        <v>34</v>
      </c>
    </row>
    <row r="56" spans="1:24" s="11" customFormat="1" x14ac:dyDescent="0.2">
      <c r="A56" s="8" t="s">
        <v>702</v>
      </c>
      <c r="B56" s="8" t="s">
        <v>703</v>
      </c>
      <c r="C56" s="8" t="s">
        <v>464</v>
      </c>
      <c r="D56" s="8" t="s">
        <v>350</v>
      </c>
      <c r="E56" s="9" t="s">
        <v>704</v>
      </c>
      <c r="F56" s="8">
        <v>2</v>
      </c>
      <c r="G56" s="8">
        <v>3</v>
      </c>
      <c r="H56" s="8">
        <v>1</v>
      </c>
      <c r="I56" s="8">
        <v>1</v>
      </c>
      <c r="J56" s="8">
        <v>4</v>
      </c>
      <c r="K56" s="8">
        <f>SUM(F56:J56)</f>
        <v>11</v>
      </c>
      <c r="L56" s="8" t="s">
        <v>40</v>
      </c>
      <c r="M56" s="8" t="s">
        <v>29</v>
      </c>
      <c r="N56" s="8">
        <v>2</v>
      </c>
      <c r="O56" s="8" t="s">
        <v>29</v>
      </c>
      <c r="P56" s="8" t="s">
        <v>56</v>
      </c>
      <c r="Q56" s="8"/>
      <c r="R56" s="8" t="s">
        <v>137</v>
      </c>
      <c r="S56" s="8" t="s">
        <v>32</v>
      </c>
      <c r="T56" s="10">
        <v>38.079433999999999</v>
      </c>
      <c r="U56" s="10">
        <v>-110.62736</v>
      </c>
      <c r="V56" s="8" t="s">
        <v>33</v>
      </c>
      <c r="W56" s="8" t="s">
        <v>34</v>
      </c>
    </row>
    <row r="57" spans="1:24" s="11" customFormat="1" x14ac:dyDescent="0.2">
      <c r="A57" s="8" t="s">
        <v>705</v>
      </c>
      <c r="B57" s="8" t="s">
        <v>706</v>
      </c>
      <c r="C57" s="8" t="s">
        <v>707</v>
      </c>
      <c r="D57" s="8" t="s">
        <v>708</v>
      </c>
      <c r="E57" s="9" t="s">
        <v>709</v>
      </c>
      <c r="F57" s="8">
        <v>2</v>
      </c>
      <c r="G57" s="8">
        <v>3</v>
      </c>
      <c r="H57" s="8">
        <v>1</v>
      </c>
      <c r="I57" s="8">
        <v>1</v>
      </c>
      <c r="J57" s="8">
        <v>3</v>
      </c>
      <c r="K57" s="8">
        <f>SUM(F57:J57)</f>
        <v>10</v>
      </c>
      <c r="L57" s="8" t="s">
        <v>28</v>
      </c>
      <c r="M57" s="8" t="s">
        <v>29</v>
      </c>
      <c r="N57" s="8">
        <v>1</v>
      </c>
      <c r="O57" s="8" t="s">
        <v>41</v>
      </c>
      <c r="P57" s="8" t="s">
        <v>56</v>
      </c>
      <c r="R57" s="8" t="s">
        <v>156</v>
      </c>
      <c r="S57" s="8" t="s">
        <v>32</v>
      </c>
      <c r="T57" s="10">
        <v>37.932768000000003</v>
      </c>
      <c r="U57" s="10">
        <v>-113.948384</v>
      </c>
      <c r="V57" s="8" t="s">
        <v>33</v>
      </c>
      <c r="W57" s="8" t="s">
        <v>34</v>
      </c>
    </row>
    <row r="58" spans="1:24" s="11" customFormat="1" x14ac:dyDescent="0.2">
      <c r="A58" s="8" t="s">
        <v>715</v>
      </c>
      <c r="B58" s="8" t="s">
        <v>716</v>
      </c>
      <c r="C58" s="8" t="s">
        <v>717</v>
      </c>
      <c r="D58" s="8" t="s">
        <v>718</v>
      </c>
      <c r="E58" s="9" t="s">
        <v>719</v>
      </c>
      <c r="F58" s="8">
        <v>3</v>
      </c>
      <c r="G58" s="8">
        <v>3</v>
      </c>
      <c r="H58" s="8">
        <v>2</v>
      </c>
      <c r="I58" s="8">
        <v>1</v>
      </c>
      <c r="J58" s="8">
        <v>1</v>
      </c>
      <c r="K58" s="8">
        <f>SUM(F58:J58)</f>
        <v>10</v>
      </c>
      <c r="L58" s="8" t="s">
        <v>29</v>
      </c>
      <c r="M58" s="8" t="s">
        <v>29</v>
      </c>
      <c r="N58" s="8">
        <v>2</v>
      </c>
      <c r="O58" s="8" t="s">
        <v>29</v>
      </c>
      <c r="P58" s="8" t="s">
        <v>56</v>
      </c>
      <c r="Q58" s="8"/>
      <c r="R58" s="8" t="s">
        <v>64</v>
      </c>
      <c r="S58" s="8" t="s">
        <v>32</v>
      </c>
      <c r="T58" s="10">
        <v>37.021599999999999</v>
      </c>
      <c r="U58" s="10">
        <v>-113.65519999999999</v>
      </c>
      <c r="V58" s="8" t="s">
        <v>33</v>
      </c>
      <c r="W58" s="8" t="s">
        <v>34</v>
      </c>
    </row>
    <row r="59" spans="1:24" s="11" customFormat="1" x14ac:dyDescent="0.2">
      <c r="A59" s="8" t="s">
        <v>720</v>
      </c>
      <c r="B59" s="8" t="s">
        <v>721</v>
      </c>
      <c r="C59" s="8" t="s">
        <v>722</v>
      </c>
      <c r="D59" s="8" t="s">
        <v>723</v>
      </c>
      <c r="E59" s="9" t="s">
        <v>724</v>
      </c>
      <c r="F59" s="8">
        <v>2</v>
      </c>
      <c r="G59" s="8">
        <v>3</v>
      </c>
      <c r="H59" s="8">
        <v>1</v>
      </c>
      <c r="I59" s="8">
        <v>1</v>
      </c>
      <c r="J59" s="8">
        <v>2</v>
      </c>
      <c r="K59" s="8">
        <f>SUM(F59:J59)</f>
        <v>9</v>
      </c>
      <c r="L59" s="8" t="s">
        <v>29</v>
      </c>
      <c r="M59" s="8" t="s">
        <v>29</v>
      </c>
      <c r="N59" s="8">
        <v>1</v>
      </c>
      <c r="O59" s="8" t="s">
        <v>41</v>
      </c>
      <c r="P59" s="8" t="s">
        <v>56</v>
      </c>
      <c r="Q59" s="8"/>
      <c r="R59" s="8" t="s">
        <v>131</v>
      </c>
      <c r="S59" s="8" t="s">
        <v>32</v>
      </c>
      <c r="T59" s="10">
        <v>39.175016999999997</v>
      </c>
      <c r="U59" s="12">
        <v>-113.90231900000001</v>
      </c>
      <c r="V59" s="8" t="s">
        <v>33</v>
      </c>
      <c r="W59" s="8" t="s">
        <v>34</v>
      </c>
    </row>
    <row r="60" spans="1:24" s="11" customFormat="1" x14ac:dyDescent="0.2">
      <c r="A60" s="8" t="s">
        <v>725</v>
      </c>
      <c r="B60" s="8" t="s">
        <v>726</v>
      </c>
      <c r="C60" s="8" t="s">
        <v>727</v>
      </c>
      <c r="D60" s="8" t="s">
        <v>728</v>
      </c>
      <c r="E60" s="9" t="s">
        <v>729</v>
      </c>
      <c r="F60" s="8">
        <v>2</v>
      </c>
      <c r="G60" s="8">
        <v>3</v>
      </c>
      <c r="H60" s="8">
        <v>1</v>
      </c>
      <c r="I60" s="8">
        <v>1</v>
      </c>
      <c r="J60" s="8">
        <v>2</v>
      </c>
      <c r="K60" s="8">
        <f>SUM(F60:J60)</f>
        <v>9</v>
      </c>
      <c r="L60" s="8" t="s">
        <v>29</v>
      </c>
      <c r="M60" s="8" t="s">
        <v>29</v>
      </c>
      <c r="N60" s="8">
        <v>2</v>
      </c>
      <c r="O60" s="8" t="s">
        <v>29</v>
      </c>
      <c r="P60" s="8" t="s">
        <v>56</v>
      </c>
      <c r="Q60" s="8"/>
      <c r="R60" s="8" t="s">
        <v>730</v>
      </c>
      <c r="S60" s="8" t="s">
        <v>32</v>
      </c>
      <c r="T60" s="10">
        <v>39.469880000000003</v>
      </c>
      <c r="U60" s="10">
        <v>-110.5428</v>
      </c>
      <c r="V60" s="8" t="s">
        <v>33</v>
      </c>
      <c r="W60" s="8" t="s">
        <v>34</v>
      </c>
    </row>
    <row r="61" spans="1:24" s="11" customFormat="1" x14ac:dyDescent="0.2">
      <c r="A61" s="8" t="s">
        <v>558</v>
      </c>
      <c r="B61" s="8" t="s">
        <v>559</v>
      </c>
      <c r="C61" s="8" t="s">
        <v>560</v>
      </c>
      <c r="D61" s="8" t="s">
        <v>561</v>
      </c>
      <c r="E61" s="9" t="s">
        <v>562</v>
      </c>
      <c r="F61" s="8">
        <v>5</v>
      </c>
      <c r="G61" s="8">
        <v>3</v>
      </c>
      <c r="H61" s="8">
        <v>1</v>
      </c>
      <c r="I61" s="8">
        <v>1</v>
      </c>
      <c r="J61" s="8">
        <v>5</v>
      </c>
      <c r="K61" s="8">
        <f>SUM(F61:J61)</f>
        <v>15</v>
      </c>
      <c r="L61" s="8" t="s">
        <v>29</v>
      </c>
      <c r="M61" s="8" t="s">
        <v>29</v>
      </c>
      <c r="N61" s="8">
        <v>1</v>
      </c>
      <c r="O61" s="8" t="s">
        <v>41</v>
      </c>
      <c r="P61" s="8" t="s">
        <v>563</v>
      </c>
      <c r="Q61" s="8"/>
      <c r="R61" s="8" t="s">
        <v>322</v>
      </c>
      <c r="S61" s="8" t="s">
        <v>32</v>
      </c>
      <c r="T61" s="10">
        <v>41.185116999999998</v>
      </c>
      <c r="U61" s="10">
        <v>-113.3685</v>
      </c>
      <c r="V61" s="8" t="s">
        <v>33</v>
      </c>
      <c r="W61" s="8" t="s">
        <v>34</v>
      </c>
    </row>
    <row r="62" spans="1:24" s="11" customFormat="1" x14ac:dyDescent="0.2">
      <c r="A62" s="8" t="s">
        <v>467</v>
      </c>
      <c r="B62" s="8" t="s">
        <v>468</v>
      </c>
      <c r="C62" s="8" t="s">
        <v>469</v>
      </c>
      <c r="D62" s="8" t="s">
        <v>470</v>
      </c>
      <c r="E62" s="9" t="s">
        <v>471</v>
      </c>
      <c r="F62" s="8">
        <v>3</v>
      </c>
      <c r="G62" s="8">
        <v>4</v>
      </c>
      <c r="H62" s="8">
        <v>2</v>
      </c>
      <c r="I62" s="8">
        <v>2</v>
      </c>
      <c r="J62" s="8">
        <v>5</v>
      </c>
      <c r="K62" s="8">
        <f>SUM(F62:J62)</f>
        <v>16</v>
      </c>
      <c r="L62" s="8" t="s">
        <v>29</v>
      </c>
      <c r="M62" s="8" t="s">
        <v>29</v>
      </c>
      <c r="N62" s="8">
        <v>2</v>
      </c>
      <c r="O62" s="8" t="s">
        <v>29</v>
      </c>
      <c r="P62" s="8" t="s">
        <v>747</v>
      </c>
      <c r="Q62" s="8"/>
      <c r="R62" s="8" t="s">
        <v>322</v>
      </c>
      <c r="S62" s="8" t="s">
        <v>32</v>
      </c>
      <c r="T62" s="10">
        <v>41.515689999999999</v>
      </c>
      <c r="U62" s="10">
        <v>-113.66198</v>
      </c>
      <c r="V62" s="8" t="s">
        <v>33</v>
      </c>
      <c r="W62" s="8" t="s">
        <v>34</v>
      </c>
      <c r="X62" s="11" t="s">
        <v>748</v>
      </c>
    </row>
    <row r="63" spans="1:24" s="11" customFormat="1" x14ac:dyDescent="0.2">
      <c r="A63" s="8" t="s">
        <v>169</v>
      </c>
      <c r="B63" s="8" t="s">
        <v>170</v>
      </c>
      <c r="C63" s="8" t="s">
        <v>171</v>
      </c>
      <c r="D63" s="8" t="s">
        <v>172</v>
      </c>
      <c r="E63" s="9" t="s">
        <v>173</v>
      </c>
      <c r="F63" s="8">
        <v>4</v>
      </c>
      <c r="G63" s="8">
        <v>5</v>
      </c>
      <c r="H63" s="8">
        <v>4</v>
      </c>
      <c r="I63" s="8">
        <v>2</v>
      </c>
      <c r="J63" s="8">
        <v>5</v>
      </c>
      <c r="K63" s="8">
        <f>SUM(F63:J63)</f>
        <v>20</v>
      </c>
      <c r="L63" s="8" t="s">
        <v>40</v>
      </c>
      <c r="M63" s="8" t="s">
        <v>29</v>
      </c>
      <c r="N63" s="8">
        <v>1</v>
      </c>
      <c r="O63" s="8" t="s">
        <v>41</v>
      </c>
      <c r="P63" s="8" t="s">
        <v>732</v>
      </c>
      <c r="Q63" s="8"/>
      <c r="R63" s="8" t="s">
        <v>90</v>
      </c>
      <c r="S63" s="8" t="s">
        <v>32</v>
      </c>
      <c r="T63" s="10">
        <v>38.941310000000001</v>
      </c>
      <c r="U63" s="10">
        <v>-111.11269</v>
      </c>
      <c r="V63" s="8" t="s">
        <v>33</v>
      </c>
      <c r="W63" s="8" t="s">
        <v>34</v>
      </c>
      <c r="X63" s="11" t="s">
        <v>733</v>
      </c>
    </row>
    <row r="64" spans="1:24" s="11" customFormat="1" x14ac:dyDescent="0.2">
      <c r="A64" s="8" t="s">
        <v>363</v>
      </c>
      <c r="B64" s="8" t="s">
        <v>364</v>
      </c>
      <c r="C64" s="8" t="s">
        <v>365</v>
      </c>
      <c r="D64" s="8" t="s">
        <v>366</v>
      </c>
      <c r="E64" s="9" t="s">
        <v>367</v>
      </c>
      <c r="F64" s="8">
        <v>3</v>
      </c>
      <c r="G64" s="8">
        <v>4</v>
      </c>
      <c r="H64" s="8">
        <v>3</v>
      </c>
      <c r="I64" s="8">
        <v>2</v>
      </c>
      <c r="J64" s="8">
        <v>5</v>
      </c>
      <c r="K64" s="8">
        <f>SUM(F64:J64)</f>
        <v>17</v>
      </c>
      <c r="L64" s="8" t="s">
        <v>28</v>
      </c>
      <c r="M64" s="8" t="s">
        <v>40</v>
      </c>
      <c r="N64" s="8">
        <v>1</v>
      </c>
      <c r="O64" s="8" t="s">
        <v>41</v>
      </c>
      <c r="P64" s="8" t="s">
        <v>368</v>
      </c>
      <c r="Q64" s="8" t="s">
        <v>369</v>
      </c>
      <c r="R64" s="8" t="s">
        <v>77</v>
      </c>
      <c r="S64" s="8" t="s">
        <v>32</v>
      </c>
      <c r="T64" s="10">
        <v>40.540014999999997</v>
      </c>
      <c r="U64" s="10">
        <v>-112.4936</v>
      </c>
      <c r="V64" s="8" t="s">
        <v>33</v>
      </c>
      <c r="W64" s="8" t="s">
        <v>34</v>
      </c>
    </row>
    <row r="65" spans="1:33" s="11" customFormat="1" x14ac:dyDescent="0.2">
      <c r="A65" s="8" t="s">
        <v>43</v>
      </c>
      <c r="B65" s="8" t="s">
        <v>44</v>
      </c>
      <c r="C65" s="8" t="s">
        <v>45</v>
      </c>
      <c r="D65" s="8" t="s">
        <v>46</v>
      </c>
      <c r="E65" s="9" t="s">
        <v>47</v>
      </c>
      <c r="F65" s="8">
        <v>5</v>
      </c>
      <c r="G65" s="8">
        <v>5</v>
      </c>
      <c r="H65" s="8">
        <v>4</v>
      </c>
      <c r="I65" s="8">
        <v>4</v>
      </c>
      <c r="J65" s="8">
        <v>5</v>
      </c>
      <c r="K65" s="8">
        <f>SUM(F65:J65)</f>
        <v>23</v>
      </c>
      <c r="L65" s="8" t="s">
        <v>29</v>
      </c>
      <c r="M65" s="8" t="s">
        <v>40</v>
      </c>
      <c r="N65" s="8">
        <v>4</v>
      </c>
      <c r="O65" s="8" t="s">
        <v>28</v>
      </c>
      <c r="P65" s="8" t="s">
        <v>48</v>
      </c>
      <c r="Q65" s="8" t="s">
        <v>49</v>
      </c>
      <c r="R65" s="8" t="s">
        <v>50</v>
      </c>
      <c r="S65" s="8" t="s">
        <v>32</v>
      </c>
      <c r="T65" s="10">
        <v>38.437966670000002</v>
      </c>
      <c r="U65" s="10">
        <v>-109.93031670000001</v>
      </c>
      <c r="V65" s="8" t="s">
        <v>33</v>
      </c>
      <c r="W65" s="8" t="s">
        <v>34</v>
      </c>
    </row>
    <row r="66" spans="1:33" s="11" customFormat="1" x14ac:dyDescent="0.2">
      <c r="A66" s="8" t="s">
        <v>58</v>
      </c>
      <c r="B66" s="8" t="s">
        <v>59</v>
      </c>
      <c r="C66" s="8" t="s">
        <v>60</v>
      </c>
      <c r="D66" s="8" t="s">
        <v>61</v>
      </c>
      <c r="E66" s="9" t="s">
        <v>62</v>
      </c>
      <c r="F66" s="8">
        <v>3</v>
      </c>
      <c r="G66" s="8">
        <v>5</v>
      </c>
      <c r="H66" s="8">
        <v>4</v>
      </c>
      <c r="I66" s="8">
        <v>5</v>
      </c>
      <c r="J66" s="8">
        <v>5</v>
      </c>
      <c r="K66" s="8">
        <f>SUM(F66:J66)</f>
        <v>22</v>
      </c>
      <c r="L66" s="8" t="s">
        <v>40</v>
      </c>
      <c r="M66" s="8" t="s">
        <v>28</v>
      </c>
      <c r="N66" s="8">
        <v>1</v>
      </c>
      <c r="O66" s="8" t="s">
        <v>41</v>
      </c>
      <c r="P66" s="8" t="s">
        <v>48</v>
      </c>
      <c r="Q66" s="8" t="s">
        <v>63</v>
      </c>
      <c r="R66" s="8" t="s">
        <v>64</v>
      </c>
      <c r="S66" s="8" t="s">
        <v>32</v>
      </c>
      <c r="T66" s="10">
        <v>37.209310000000002</v>
      </c>
      <c r="U66" s="10">
        <v>-112.980467</v>
      </c>
      <c r="V66" s="8" t="s">
        <v>33</v>
      </c>
      <c r="W66" s="8" t="s">
        <v>34</v>
      </c>
    </row>
    <row r="67" spans="1:33" s="11" customFormat="1" x14ac:dyDescent="0.2">
      <c r="A67" s="8" t="s">
        <v>65</v>
      </c>
      <c r="B67" s="8" t="s">
        <v>66</v>
      </c>
      <c r="C67" s="8" t="s">
        <v>67</v>
      </c>
      <c r="D67" s="8" t="s">
        <v>68</v>
      </c>
      <c r="E67" s="9" t="s">
        <v>69</v>
      </c>
      <c r="F67" s="8">
        <v>5</v>
      </c>
      <c r="G67" s="8">
        <v>5</v>
      </c>
      <c r="H67" s="8">
        <v>4</v>
      </c>
      <c r="I67" s="8">
        <v>4</v>
      </c>
      <c r="J67" s="8">
        <v>4</v>
      </c>
      <c r="K67" s="8">
        <f>SUM(F67:J67)</f>
        <v>22</v>
      </c>
      <c r="L67" s="8" t="s">
        <v>29</v>
      </c>
      <c r="M67" s="8" t="s">
        <v>28</v>
      </c>
      <c r="N67" s="8">
        <v>2</v>
      </c>
      <c r="O67" s="8" t="s">
        <v>29</v>
      </c>
      <c r="P67" s="8" t="s">
        <v>48</v>
      </c>
      <c r="Q67" s="8" t="s">
        <v>70</v>
      </c>
      <c r="R67" s="8" t="s">
        <v>71</v>
      </c>
      <c r="S67" s="8" t="s">
        <v>32</v>
      </c>
      <c r="T67" s="10">
        <v>40.440626190000003</v>
      </c>
      <c r="U67" s="10">
        <v>-109.3006706</v>
      </c>
      <c r="V67" s="8" t="s">
        <v>33</v>
      </c>
      <c r="W67" s="8" t="s">
        <v>34</v>
      </c>
    </row>
    <row r="68" spans="1:33" s="11" customFormat="1" x14ac:dyDescent="0.2">
      <c r="A68" s="8" t="s">
        <v>91</v>
      </c>
      <c r="B68" s="8" t="s">
        <v>92</v>
      </c>
      <c r="C68" s="8" t="s">
        <v>93</v>
      </c>
      <c r="D68" s="8" t="s">
        <v>94</v>
      </c>
      <c r="E68" s="9" t="s">
        <v>95</v>
      </c>
      <c r="F68" s="8">
        <v>3</v>
      </c>
      <c r="G68" s="8">
        <v>4</v>
      </c>
      <c r="H68" s="8">
        <v>5</v>
      </c>
      <c r="I68" s="8">
        <v>5</v>
      </c>
      <c r="J68" s="8">
        <v>5</v>
      </c>
      <c r="K68" s="8">
        <f>SUM(F68:J68)</f>
        <v>22</v>
      </c>
      <c r="L68" s="8" t="s">
        <v>40</v>
      </c>
      <c r="M68" s="8" t="s">
        <v>28</v>
      </c>
      <c r="N68" s="8">
        <v>4</v>
      </c>
      <c r="O68" s="8" t="s">
        <v>28</v>
      </c>
      <c r="P68" s="8" t="s">
        <v>48</v>
      </c>
      <c r="Q68" s="8" t="s">
        <v>92</v>
      </c>
      <c r="R68" s="8" t="s">
        <v>96</v>
      </c>
      <c r="S68" s="8" t="s">
        <v>32</v>
      </c>
      <c r="T68" s="10">
        <v>38.723371</v>
      </c>
      <c r="U68" s="10">
        <v>-109.586696</v>
      </c>
      <c r="V68" s="8" t="s">
        <v>33</v>
      </c>
      <c r="W68" s="8" t="s">
        <v>34</v>
      </c>
    </row>
    <row r="69" spans="1:33" s="11" customFormat="1" x14ac:dyDescent="0.2">
      <c r="A69" s="8" t="s">
        <v>110</v>
      </c>
      <c r="B69" s="8" t="s">
        <v>111</v>
      </c>
      <c r="C69" s="8" t="s">
        <v>112</v>
      </c>
      <c r="D69" s="8" t="s">
        <v>113</v>
      </c>
      <c r="E69" s="9" t="s">
        <v>114</v>
      </c>
      <c r="F69" s="8">
        <v>4</v>
      </c>
      <c r="G69" s="8">
        <v>5</v>
      </c>
      <c r="H69" s="8">
        <v>4</v>
      </c>
      <c r="I69" s="8">
        <v>3</v>
      </c>
      <c r="J69" s="8">
        <v>5</v>
      </c>
      <c r="K69" s="8">
        <f>SUM(F69:J69)</f>
        <v>21</v>
      </c>
      <c r="L69" s="8" t="s">
        <v>29</v>
      </c>
      <c r="M69" s="8" t="s">
        <v>40</v>
      </c>
      <c r="N69" s="8">
        <v>2</v>
      </c>
      <c r="O69" s="8" t="s">
        <v>29</v>
      </c>
      <c r="P69" s="8" t="s">
        <v>48</v>
      </c>
      <c r="Q69" s="8" t="s">
        <v>70</v>
      </c>
      <c r="R69" s="8" t="s">
        <v>71</v>
      </c>
      <c r="S69" s="8" t="s">
        <v>32</v>
      </c>
      <c r="T69" s="10">
        <v>40.476683999999999</v>
      </c>
      <c r="U69" s="10">
        <v>-109.24012500000001</v>
      </c>
      <c r="V69" s="8" t="s">
        <v>33</v>
      </c>
      <c r="W69" s="8" t="s">
        <v>34</v>
      </c>
    </row>
    <row r="70" spans="1:33" s="11" customFormat="1" x14ac:dyDescent="0.2">
      <c r="A70" s="8" t="s">
        <v>115</v>
      </c>
      <c r="B70" s="8" t="s">
        <v>116</v>
      </c>
      <c r="C70" s="8" t="s">
        <v>117</v>
      </c>
      <c r="D70" s="8" t="s">
        <v>118</v>
      </c>
      <c r="E70" s="9" t="s">
        <v>119</v>
      </c>
      <c r="F70" s="8">
        <v>3</v>
      </c>
      <c r="G70" s="8">
        <v>3</v>
      </c>
      <c r="H70" s="8">
        <v>5</v>
      </c>
      <c r="I70" s="8">
        <v>5</v>
      </c>
      <c r="J70" s="8">
        <v>5</v>
      </c>
      <c r="K70" s="8">
        <f>SUM(F70:J70)</f>
        <v>21</v>
      </c>
      <c r="L70" s="8" t="s">
        <v>40</v>
      </c>
      <c r="M70" s="8" t="s">
        <v>28</v>
      </c>
      <c r="N70" s="8">
        <v>2</v>
      </c>
      <c r="O70" s="8" t="s">
        <v>29</v>
      </c>
      <c r="P70" s="8" t="s">
        <v>48</v>
      </c>
      <c r="Q70" s="8" t="s">
        <v>120</v>
      </c>
      <c r="R70" s="8" t="s">
        <v>121</v>
      </c>
      <c r="S70" s="8" t="s">
        <v>32</v>
      </c>
      <c r="T70" s="10">
        <v>37.623649</v>
      </c>
      <c r="U70" s="10">
        <v>-112.167821</v>
      </c>
      <c r="V70" s="8" t="s">
        <v>33</v>
      </c>
      <c r="W70" s="8" t="s">
        <v>34</v>
      </c>
    </row>
    <row r="71" spans="1:33" s="11" customFormat="1" x14ac:dyDescent="0.2">
      <c r="A71" s="8" t="s">
        <v>138</v>
      </c>
      <c r="B71" s="8" t="s">
        <v>139</v>
      </c>
      <c r="C71" s="8" t="s">
        <v>140</v>
      </c>
      <c r="D71" s="8" t="s">
        <v>141</v>
      </c>
      <c r="E71" s="9" t="s">
        <v>142</v>
      </c>
      <c r="F71" s="8">
        <v>3</v>
      </c>
      <c r="G71" s="8">
        <v>3</v>
      </c>
      <c r="H71" s="8">
        <v>4</v>
      </c>
      <c r="I71" s="8">
        <v>5</v>
      </c>
      <c r="J71" s="8">
        <v>5</v>
      </c>
      <c r="K71" s="8">
        <f>SUM(F71:J71)</f>
        <v>20</v>
      </c>
      <c r="L71" s="8" t="s">
        <v>28</v>
      </c>
      <c r="M71" s="8" t="s">
        <v>28</v>
      </c>
      <c r="N71" s="8">
        <v>1</v>
      </c>
      <c r="O71" s="8" t="s">
        <v>41</v>
      </c>
      <c r="P71" s="8" t="s">
        <v>48</v>
      </c>
      <c r="Q71" s="8" t="s">
        <v>143</v>
      </c>
      <c r="R71" s="8" t="s">
        <v>144</v>
      </c>
      <c r="S71" s="8" t="s">
        <v>32</v>
      </c>
      <c r="T71" s="10">
        <v>37.087249</v>
      </c>
      <c r="U71" s="10">
        <v>-111.30691</v>
      </c>
      <c r="V71" s="8" t="s">
        <v>33</v>
      </c>
      <c r="W71" s="8" t="s">
        <v>34</v>
      </c>
    </row>
    <row r="72" spans="1:33" s="11" customFormat="1" x14ac:dyDescent="0.2">
      <c r="A72" s="8" t="s">
        <v>157</v>
      </c>
      <c r="B72" s="8" t="s">
        <v>158</v>
      </c>
      <c r="C72" s="8" t="s">
        <v>159</v>
      </c>
      <c r="D72" s="8" t="s">
        <v>160</v>
      </c>
      <c r="E72" s="9" t="s">
        <v>161</v>
      </c>
      <c r="F72" s="8">
        <v>3</v>
      </c>
      <c r="G72" s="8">
        <v>5</v>
      </c>
      <c r="H72" s="8">
        <v>5</v>
      </c>
      <c r="I72" s="8">
        <v>2</v>
      </c>
      <c r="J72" s="8">
        <v>5</v>
      </c>
      <c r="K72" s="8">
        <f>SUM(F72:J72)</f>
        <v>20</v>
      </c>
      <c r="L72" s="8" t="s">
        <v>29</v>
      </c>
      <c r="M72" s="8" t="s">
        <v>40</v>
      </c>
      <c r="N72" s="8">
        <v>1</v>
      </c>
      <c r="O72" s="8" t="s">
        <v>41</v>
      </c>
      <c r="P72" s="8" t="s">
        <v>48</v>
      </c>
      <c r="Q72" s="8" t="s">
        <v>158</v>
      </c>
      <c r="R72" s="8" t="s">
        <v>50</v>
      </c>
      <c r="S72" s="8" t="s">
        <v>32</v>
      </c>
      <c r="T72" s="10">
        <v>37.616131000000003</v>
      </c>
      <c r="U72" s="10">
        <v>-110.011393</v>
      </c>
      <c r="V72" s="8" t="s">
        <v>33</v>
      </c>
      <c r="W72" s="8" t="s">
        <v>34</v>
      </c>
    </row>
    <row r="73" spans="1:33" s="11" customFormat="1" x14ac:dyDescent="0.2">
      <c r="A73" s="8" t="s">
        <v>175</v>
      </c>
      <c r="B73" s="8" t="s">
        <v>176</v>
      </c>
      <c r="C73" s="8" t="s">
        <v>177</v>
      </c>
      <c r="D73" s="8" t="s">
        <v>178</v>
      </c>
      <c r="E73" s="9" t="s">
        <v>179</v>
      </c>
      <c r="F73" s="8">
        <v>3</v>
      </c>
      <c r="G73" s="8">
        <v>5</v>
      </c>
      <c r="H73" s="8">
        <v>4</v>
      </c>
      <c r="I73" s="8">
        <v>3</v>
      </c>
      <c r="J73" s="8">
        <v>5</v>
      </c>
      <c r="K73" s="8">
        <f>SUM(F73:J73)</f>
        <v>20</v>
      </c>
      <c r="L73" s="8" t="s">
        <v>29</v>
      </c>
      <c r="M73" s="8" t="s">
        <v>28</v>
      </c>
      <c r="N73" s="8">
        <v>2</v>
      </c>
      <c r="O73" s="8" t="s">
        <v>29</v>
      </c>
      <c r="P73" s="8" t="s">
        <v>48</v>
      </c>
      <c r="Q73" s="8" t="s">
        <v>180</v>
      </c>
      <c r="R73" s="8" t="s">
        <v>50</v>
      </c>
      <c r="S73" s="8" t="s">
        <v>32</v>
      </c>
      <c r="T73" s="10">
        <v>38.162663100000003</v>
      </c>
      <c r="U73" s="10">
        <v>-109.883895</v>
      </c>
      <c r="V73" s="8" t="s">
        <v>33</v>
      </c>
      <c r="W73" s="8" t="s">
        <v>34</v>
      </c>
    </row>
    <row r="74" spans="1:33" s="11" customFormat="1" x14ac:dyDescent="0.2">
      <c r="A74" s="8" t="s">
        <v>334</v>
      </c>
      <c r="B74" s="8" t="s">
        <v>335</v>
      </c>
      <c r="C74" s="8" t="s">
        <v>336</v>
      </c>
      <c r="D74" s="8" t="s">
        <v>337</v>
      </c>
      <c r="E74" s="9" t="s">
        <v>338</v>
      </c>
      <c r="F74" s="8">
        <v>2</v>
      </c>
      <c r="G74" s="8">
        <v>3</v>
      </c>
      <c r="H74" s="8">
        <v>5</v>
      </c>
      <c r="I74" s="8">
        <v>3</v>
      </c>
      <c r="J74" s="8">
        <v>5</v>
      </c>
      <c r="K74" s="8">
        <f>SUM(F74:J74)</f>
        <v>18</v>
      </c>
      <c r="L74" s="8" t="s">
        <v>40</v>
      </c>
      <c r="M74" s="8" t="s">
        <v>28</v>
      </c>
      <c r="N74" s="8">
        <v>2</v>
      </c>
      <c r="O74" s="8" t="s">
        <v>29</v>
      </c>
      <c r="P74" s="8" t="s">
        <v>48</v>
      </c>
      <c r="Q74" s="8" t="s">
        <v>339</v>
      </c>
      <c r="R74" s="8" t="s">
        <v>50</v>
      </c>
      <c r="S74" s="8" t="s">
        <v>32</v>
      </c>
      <c r="T74" s="10">
        <v>37.07734</v>
      </c>
      <c r="U74" s="10">
        <v>-110.96393</v>
      </c>
      <c r="V74" s="8" t="s">
        <v>33</v>
      </c>
      <c r="W74" s="8" t="s">
        <v>34</v>
      </c>
    </row>
    <row r="75" spans="1:33" s="11" customFormat="1" x14ac:dyDescent="0.2">
      <c r="A75" s="8" t="s">
        <v>370</v>
      </c>
      <c r="B75" s="8" t="s">
        <v>371</v>
      </c>
      <c r="C75" s="8" t="s">
        <v>372</v>
      </c>
      <c r="D75" s="8" t="s">
        <v>373</v>
      </c>
      <c r="E75" s="9" t="s">
        <v>374</v>
      </c>
      <c r="F75" s="8">
        <v>2</v>
      </c>
      <c r="G75" s="8">
        <v>4</v>
      </c>
      <c r="H75" s="8">
        <v>4</v>
      </c>
      <c r="I75" s="8">
        <v>2</v>
      </c>
      <c r="J75" s="8">
        <v>5</v>
      </c>
      <c r="K75" s="8">
        <f>SUM(F75:J75)</f>
        <v>17</v>
      </c>
      <c r="L75" s="8" t="s">
        <v>29</v>
      </c>
      <c r="M75" s="8" t="s">
        <v>40</v>
      </c>
      <c r="N75" s="8">
        <v>1</v>
      </c>
      <c r="O75" s="8" t="s">
        <v>41</v>
      </c>
      <c r="P75" s="8" t="s">
        <v>48</v>
      </c>
      <c r="Q75" s="8" t="s">
        <v>143</v>
      </c>
      <c r="R75" s="8" t="s">
        <v>144</v>
      </c>
      <c r="S75" s="8" t="s">
        <v>32</v>
      </c>
      <c r="T75" s="10">
        <v>37.419060999999999</v>
      </c>
      <c r="U75" s="10">
        <v>-111.043164</v>
      </c>
      <c r="V75" s="8" t="s">
        <v>33</v>
      </c>
      <c r="W75" s="8" t="s">
        <v>34</v>
      </c>
    </row>
    <row r="76" spans="1:33" s="11" customFormat="1" x14ac:dyDescent="0.2">
      <c r="A76" s="8" t="s">
        <v>395</v>
      </c>
      <c r="B76" s="8" t="s">
        <v>396</v>
      </c>
      <c r="C76" s="8" t="s">
        <v>397</v>
      </c>
      <c r="D76" s="8" t="s">
        <v>398</v>
      </c>
      <c r="E76" s="9" t="s">
        <v>399</v>
      </c>
      <c r="F76" s="8">
        <v>2</v>
      </c>
      <c r="G76" s="8">
        <v>3</v>
      </c>
      <c r="H76" s="8">
        <v>5</v>
      </c>
      <c r="I76" s="8">
        <v>2</v>
      </c>
      <c r="J76" s="8">
        <v>5</v>
      </c>
      <c r="K76" s="8">
        <f>SUM(F76:J76)</f>
        <v>17</v>
      </c>
      <c r="L76" s="8" t="s">
        <v>40</v>
      </c>
      <c r="M76" s="8" t="s">
        <v>28</v>
      </c>
      <c r="N76" s="8">
        <v>2</v>
      </c>
      <c r="O76" s="8" t="s">
        <v>29</v>
      </c>
      <c r="P76" s="8" t="s">
        <v>48</v>
      </c>
      <c r="Q76" s="8" t="s">
        <v>143</v>
      </c>
      <c r="R76" s="8" t="s">
        <v>144</v>
      </c>
      <c r="S76" s="8" t="s">
        <v>32</v>
      </c>
      <c r="T76" s="10">
        <v>37.186599000000001</v>
      </c>
      <c r="U76" s="10">
        <v>-110.91381800000001</v>
      </c>
      <c r="V76" s="8" t="s">
        <v>33</v>
      </c>
      <c r="W76" s="8" t="s">
        <v>34</v>
      </c>
    </row>
    <row r="77" spans="1:33" s="11" customFormat="1" x14ac:dyDescent="0.2">
      <c r="A77" s="8" t="s">
        <v>420</v>
      </c>
      <c r="B77" s="8" t="s">
        <v>421</v>
      </c>
      <c r="C77" s="8" t="s">
        <v>422</v>
      </c>
      <c r="D77" s="8" t="s">
        <v>423</v>
      </c>
      <c r="E77" s="9" t="s">
        <v>424</v>
      </c>
      <c r="F77" s="8">
        <v>3</v>
      </c>
      <c r="G77" s="8">
        <v>4</v>
      </c>
      <c r="H77" s="8">
        <v>3</v>
      </c>
      <c r="I77" s="8">
        <v>3</v>
      </c>
      <c r="J77" s="8">
        <v>4</v>
      </c>
      <c r="K77" s="8">
        <f>SUM(F77:J77)</f>
        <v>17</v>
      </c>
      <c r="L77" s="8" t="s">
        <v>29</v>
      </c>
      <c r="M77" s="8" t="s">
        <v>40</v>
      </c>
      <c r="N77" s="8">
        <v>3</v>
      </c>
      <c r="O77" s="8" t="s">
        <v>40</v>
      </c>
      <c r="P77" s="8" t="s">
        <v>48</v>
      </c>
      <c r="Q77" s="8" t="s">
        <v>425</v>
      </c>
      <c r="R77" s="8" t="s">
        <v>137</v>
      </c>
      <c r="S77" s="8" t="s">
        <v>32</v>
      </c>
      <c r="T77" s="10">
        <v>38.000664</v>
      </c>
      <c r="U77" s="10">
        <v>-111.138412</v>
      </c>
      <c r="V77" s="8" t="s">
        <v>33</v>
      </c>
      <c r="W77" s="8" t="s">
        <v>34</v>
      </c>
      <c r="AG77" s="8" t="s">
        <v>426</v>
      </c>
    </row>
    <row r="78" spans="1:33" s="11" customFormat="1" x14ac:dyDescent="0.2">
      <c r="A78" s="8" t="s">
        <v>434</v>
      </c>
      <c r="B78" s="8" t="s">
        <v>435</v>
      </c>
      <c r="C78" s="8" t="s">
        <v>436</v>
      </c>
      <c r="D78" s="8" t="s">
        <v>373</v>
      </c>
      <c r="E78" s="9" t="s">
        <v>437</v>
      </c>
      <c r="F78" s="8">
        <v>2</v>
      </c>
      <c r="G78" s="8">
        <v>3</v>
      </c>
      <c r="H78" s="8">
        <v>4</v>
      </c>
      <c r="I78" s="8">
        <v>3</v>
      </c>
      <c r="J78" s="8">
        <v>5</v>
      </c>
      <c r="K78" s="8">
        <f>SUM(F78:J78)</f>
        <v>17</v>
      </c>
      <c r="L78" s="8" t="s">
        <v>40</v>
      </c>
      <c r="M78" s="8" t="s">
        <v>40</v>
      </c>
      <c r="N78" s="8">
        <v>4</v>
      </c>
      <c r="O78" s="8" t="s">
        <v>28</v>
      </c>
      <c r="P78" s="8" t="s">
        <v>48</v>
      </c>
      <c r="Q78" s="8" t="s">
        <v>438</v>
      </c>
      <c r="R78" s="8" t="s">
        <v>50</v>
      </c>
      <c r="S78" s="8" t="s">
        <v>32</v>
      </c>
      <c r="T78" s="10">
        <v>38.388092999999998</v>
      </c>
      <c r="U78" s="10">
        <v>-109.86380200000001</v>
      </c>
      <c r="V78" s="8" t="s">
        <v>33</v>
      </c>
      <c r="W78" s="8" t="s">
        <v>34</v>
      </c>
    </row>
    <row r="79" spans="1:33" s="11" customFormat="1" x14ac:dyDescent="0.2">
      <c r="A79" s="8" t="s">
        <v>439</v>
      </c>
      <c r="B79" s="8" t="s">
        <v>440</v>
      </c>
      <c r="C79" s="8" t="s">
        <v>441</v>
      </c>
      <c r="D79" s="8" t="s">
        <v>350</v>
      </c>
      <c r="E79" s="9" t="s">
        <v>442</v>
      </c>
      <c r="F79" s="8">
        <v>2</v>
      </c>
      <c r="G79" s="8">
        <v>3</v>
      </c>
      <c r="H79" s="8">
        <v>4</v>
      </c>
      <c r="I79" s="8">
        <v>3</v>
      </c>
      <c r="J79" s="8">
        <v>5</v>
      </c>
      <c r="K79" s="8">
        <f>SUM(F79:J79)</f>
        <v>17</v>
      </c>
      <c r="L79" s="8" t="s">
        <v>29</v>
      </c>
      <c r="M79" s="8" t="s">
        <v>40</v>
      </c>
      <c r="N79" s="8">
        <v>4</v>
      </c>
      <c r="O79" s="8" t="s">
        <v>28</v>
      </c>
      <c r="P79" s="8" t="s">
        <v>48</v>
      </c>
      <c r="Q79" s="8" t="s">
        <v>425</v>
      </c>
      <c r="R79" s="8" t="s">
        <v>264</v>
      </c>
      <c r="S79" s="8" t="s">
        <v>32</v>
      </c>
      <c r="T79" s="10">
        <v>38.451111109999999</v>
      </c>
      <c r="U79" s="10">
        <v>-111.1927778</v>
      </c>
      <c r="V79" s="8" t="s">
        <v>33</v>
      </c>
      <c r="W79" s="8" t="s">
        <v>34</v>
      </c>
    </row>
    <row r="80" spans="1:33" s="11" customFormat="1" x14ac:dyDescent="0.2">
      <c r="A80" s="8" t="s">
        <v>518</v>
      </c>
      <c r="B80" s="8" t="s">
        <v>519</v>
      </c>
      <c r="C80" s="8" t="s">
        <v>520</v>
      </c>
      <c r="D80" s="8" t="s">
        <v>521</v>
      </c>
      <c r="E80" s="9" t="s">
        <v>522</v>
      </c>
      <c r="F80" s="8">
        <v>3</v>
      </c>
      <c r="G80" s="8">
        <v>5</v>
      </c>
      <c r="H80" s="8">
        <v>2</v>
      </c>
      <c r="I80" s="8">
        <v>1</v>
      </c>
      <c r="J80" s="8">
        <v>5</v>
      </c>
      <c r="K80" s="8">
        <f>SUM(F80:J80)</f>
        <v>16</v>
      </c>
      <c r="L80" s="8" t="s">
        <v>29</v>
      </c>
      <c r="M80" s="8" t="s">
        <v>29</v>
      </c>
      <c r="N80" s="8">
        <v>4</v>
      </c>
      <c r="O80" s="8" t="s">
        <v>28</v>
      </c>
      <c r="P80" s="8" t="s">
        <v>48</v>
      </c>
      <c r="Q80" s="8" t="s">
        <v>523</v>
      </c>
      <c r="R80" s="8" t="s">
        <v>137</v>
      </c>
      <c r="S80" s="8" t="s">
        <v>32</v>
      </c>
      <c r="T80" s="10">
        <v>37.883173421066701</v>
      </c>
      <c r="U80" s="10">
        <v>-111.041777595648</v>
      </c>
      <c r="V80" s="8" t="s">
        <v>33</v>
      </c>
      <c r="W80" s="8" t="s">
        <v>34</v>
      </c>
    </row>
    <row r="81" spans="1:23" s="11" customFormat="1" x14ac:dyDescent="0.2">
      <c r="A81" s="8" t="s">
        <v>535</v>
      </c>
      <c r="B81" s="8" t="s">
        <v>536</v>
      </c>
      <c r="C81" s="8" t="s">
        <v>537</v>
      </c>
      <c r="D81" s="8" t="s">
        <v>160</v>
      </c>
      <c r="E81" s="9" t="s">
        <v>538</v>
      </c>
      <c r="F81" s="8">
        <v>3</v>
      </c>
      <c r="G81" s="8">
        <v>4</v>
      </c>
      <c r="H81" s="8">
        <v>3</v>
      </c>
      <c r="I81" s="8">
        <v>1</v>
      </c>
      <c r="J81" s="8">
        <v>5</v>
      </c>
      <c r="K81" s="8">
        <f>SUM(F81:J81)</f>
        <v>16</v>
      </c>
      <c r="L81" s="8" t="s">
        <v>29</v>
      </c>
      <c r="M81" s="8" t="s">
        <v>29</v>
      </c>
      <c r="N81" s="8">
        <v>5</v>
      </c>
      <c r="O81" s="8" t="s">
        <v>28</v>
      </c>
      <c r="P81" s="8" t="s">
        <v>48</v>
      </c>
      <c r="Q81" s="8" t="s">
        <v>143</v>
      </c>
      <c r="R81" s="8" t="s">
        <v>50</v>
      </c>
      <c r="S81" s="8" t="s">
        <v>32</v>
      </c>
      <c r="T81" s="10">
        <v>37.233175000000003</v>
      </c>
      <c r="U81" s="10">
        <v>-109.99319199999999</v>
      </c>
      <c r="V81" s="8" t="s">
        <v>33</v>
      </c>
      <c r="W81" s="8" t="s">
        <v>34</v>
      </c>
    </row>
    <row r="82" spans="1:23" s="11" customFormat="1" x14ac:dyDescent="0.2">
      <c r="A82" s="8" t="s">
        <v>660</v>
      </c>
      <c r="B82" s="8" t="s">
        <v>661</v>
      </c>
      <c r="C82" s="8" t="s">
        <v>662</v>
      </c>
      <c r="D82" s="8" t="s">
        <v>663</v>
      </c>
      <c r="E82" s="9" t="s">
        <v>664</v>
      </c>
      <c r="F82" s="8">
        <v>2</v>
      </c>
      <c r="G82" s="8">
        <v>3</v>
      </c>
      <c r="H82" s="8">
        <v>2</v>
      </c>
      <c r="I82" s="8">
        <v>1</v>
      </c>
      <c r="J82" s="8">
        <v>5</v>
      </c>
      <c r="K82" s="8">
        <f>SUM(F82:J82)</f>
        <v>13</v>
      </c>
      <c r="L82" s="8" t="s">
        <v>40</v>
      </c>
      <c r="M82" s="8" t="s">
        <v>29</v>
      </c>
      <c r="N82" s="8">
        <v>3</v>
      </c>
      <c r="O82" s="8" t="s">
        <v>40</v>
      </c>
      <c r="P82" s="8" t="s">
        <v>48</v>
      </c>
      <c r="Q82" s="8" t="s">
        <v>425</v>
      </c>
      <c r="R82" s="8" t="s">
        <v>137</v>
      </c>
      <c r="S82" s="8" t="s">
        <v>32</v>
      </c>
      <c r="T82" s="10">
        <v>37.715992999999997</v>
      </c>
      <c r="U82" s="10">
        <v>-110.951176</v>
      </c>
      <c r="V82" s="8" t="s">
        <v>33</v>
      </c>
      <c r="W82" s="8" t="s">
        <v>34</v>
      </c>
    </row>
    <row r="83" spans="1:23" s="11" customFormat="1" x14ac:dyDescent="0.2">
      <c r="A83" s="8" t="s">
        <v>340</v>
      </c>
      <c r="B83" s="8" t="s">
        <v>341</v>
      </c>
      <c r="C83" s="8" t="s">
        <v>342</v>
      </c>
      <c r="D83" s="8" t="s">
        <v>343</v>
      </c>
      <c r="E83" s="9" t="s">
        <v>344</v>
      </c>
      <c r="F83" s="8">
        <v>2</v>
      </c>
      <c r="G83" s="8">
        <v>4</v>
      </c>
      <c r="H83" s="8">
        <v>4</v>
      </c>
      <c r="I83" s="8">
        <v>3</v>
      </c>
      <c r="J83" s="8">
        <v>5</v>
      </c>
      <c r="K83" s="8">
        <f>SUM(F83:J83)</f>
        <v>18</v>
      </c>
      <c r="L83" s="8" t="s">
        <v>29</v>
      </c>
      <c r="M83" s="8" t="s">
        <v>40</v>
      </c>
      <c r="N83" s="8">
        <v>2</v>
      </c>
      <c r="O83" s="8" t="s">
        <v>29</v>
      </c>
      <c r="P83" s="8" t="s">
        <v>345</v>
      </c>
      <c r="Q83" s="8" t="s">
        <v>346</v>
      </c>
      <c r="R83" s="8" t="s">
        <v>90</v>
      </c>
      <c r="S83" s="8" t="s">
        <v>32</v>
      </c>
      <c r="T83" s="10">
        <v>38.605874999999997</v>
      </c>
      <c r="U83" s="10">
        <v>-110.01141200000001</v>
      </c>
      <c r="V83" s="8" t="s">
        <v>33</v>
      </c>
      <c r="W83" s="8" t="s">
        <v>34</v>
      </c>
    </row>
    <row r="84" spans="1:23" s="11" customFormat="1" x14ac:dyDescent="0.2">
      <c r="A84" s="8" t="s">
        <v>665</v>
      </c>
      <c r="B84" s="8" t="s">
        <v>666</v>
      </c>
      <c r="C84" s="8" t="s">
        <v>667</v>
      </c>
      <c r="D84" s="8" t="s">
        <v>373</v>
      </c>
      <c r="E84" s="9" t="s">
        <v>668</v>
      </c>
      <c r="F84" s="8">
        <v>2</v>
      </c>
      <c r="G84" s="8">
        <v>2</v>
      </c>
      <c r="H84" s="8">
        <v>2</v>
      </c>
      <c r="I84" s="8">
        <v>3</v>
      </c>
      <c r="J84" s="8">
        <v>4</v>
      </c>
      <c r="K84" s="8">
        <f>SUM(F84:J84)</f>
        <v>13</v>
      </c>
      <c r="L84" s="8" t="s">
        <v>29</v>
      </c>
      <c r="M84" s="8" t="s">
        <v>40</v>
      </c>
      <c r="N84" s="8">
        <v>3</v>
      </c>
      <c r="O84" s="8" t="s">
        <v>40</v>
      </c>
      <c r="P84" s="8" t="s">
        <v>345</v>
      </c>
      <c r="Q84" s="8" t="s">
        <v>669</v>
      </c>
      <c r="R84" s="8" t="s">
        <v>144</v>
      </c>
      <c r="S84" s="8" t="s">
        <v>32</v>
      </c>
      <c r="T84" s="10">
        <v>37.001562999999997</v>
      </c>
      <c r="U84" s="10">
        <v>-111.86590200000001</v>
      </c>
      <c r="V84" s="8" t="s">
        <v>33</v>
      </c>
      <c r="W84" s="8" t="s">
        <v>34</v>
      </c>
    </row>
    <row r="85" spans="1:23" s="11" customFormat="1" x14ac:dyDescent="0.2">
      <c r="A85" s="8" t="s">
        <v>287</v>
      </c>
      <c r="B85" s="8" t="s">
        <v>288</v>
      </c>
      <c r="C85" s="8" t="s">
        <v>289</v>
      </c>
      <c r="D85" s="8" t="s">
        <v>290</v>
      </c>
      <c r="E85" s="9" t="s">
        <v>291</v>
      </c>
      <c r="F85" s="8">
        <v>5</v>
      </c>
      <c r="G85" s="8">
        <v>5</v>
      </c>
      <c r="H85" s="8">
        <v>3</v>
      </c>
      <c r="I85" s="8">
        <v>3</v>
      </c>
      <c r="J85" s="8">
        <v>3</v>
      </c>
      <c r="K85" s="8">
        <f>SUM(F85:J85)</f>
        <v>19</v>
      </c>
      <c r="L85" s="8" t="s">
        <v>29</v>
      </c>
      <c r="M85" s="8" t="s">
        <v>29</v>
      </c>
      <c r="N85" s="8">
        <v>4</v>
      </c>
      <c r="O85" s="8" t="s">
        <v>28</v>
      </c>
      <c r="P85" s="8" t="s">
        <v>292</v>
      </c>
      <c r="Q85" s="8" t="s">
        <v>293</v>
      </c>
      <c r="R85" s="8" t="s">
        <v>57</v>
      </c>
      <c r="S85" s="8" t="s">
        <v>32</v>
      </c>
      <c r="T85" s="10">
        <v>39.840829999999997</v>
      </c>
      <c r="U85" s="10">
        <v>-113.39495599999999</v>
      </c>
      <c r="V85" s="8" t="s">
        <v>33</v>
      </c>
      <c r="W85" s="8" t="s">
        <v>34</v>
      </c>
    </row>
    <row r="86" spans="1:23" s="11" customFormat="1" x14ac:dyDescent="0.2">
      <c r="A86" s="8" t="s">
        <v>188</v>
      </c>
      <c r="B86" s="8" t="s">
        <v>189</v>
      </c>
      <c r="C86" s="8" t="s">
        <v>190</v>
      </c>
      <c r="D86" s="8" t="s">
        <v>191</v>
      </c>
      <c r="E86" s="9" t="s">
        <v>192</v>
      </c>
      <c r="F86" s="8">
        <v>4</v>
      </c>
      <c r="G86" s="8">
        <v>4</v>
      </c>
      <c r="H86" s="8">
        <v>4</v>
      </c>
      <c r="I86" s="8">
        <v>5</v>
      </c>
      <c r="J86" s="8">
        <v>3</v>
      </c>
      <c r="K86" s="8">
        <f>SUM(F86:J86)</f>
        <v>20</v>
      </c>
      <c r="L86" s="8" t="s">
        <v>29</v>
      </c>
      <c r="M86" s="8" t="s">
        <v>28</v>
      </c>
      <c r="N86" s="8">
        <v>2</v>
      </c>
      <c r="O86" s="8" t="s">
        <v>29</v>
      </c>
      <c r="P86" s="8" t="s">
        <v>174</v>
      </c>
      <c r="Q86" s="8"/>
      <c r="R86" s="8" t="s">
        <v>193</v>
      </c>
      <c r="S86" s="8" t="s">
        <v>32</v>
      </c>
      <c r="T86" s="10">
        <v>40.501401999999999</v>
      </c>
      <c r="U86" s="10">
        <v>-112.17741700000001</v>
      </c>
      <c r="V86" s="8" t="s">
        <v>33</v>
      </c>
      <c r="W86" s="8" t="s">
        <v>34</v>
      </c>
    </row>
    <row r="87" spans="1:23" s="11" customFormat="1" x14ac:dyDescent="0.2">
      <c r="A87" s="8" t="s">
        <v>212</v>
      </c>
      <c r="B87" s="8" t="s">
        <v>213</v>
      </c>
      <c r="C87" s="8" t="s">
        <v>214</v>
      </c>
      <c r="D87" s="8" t="s">
        <v>215</v>
      </c>
      <c r="E87" s="9" t="s">
        <v>216</v>
      </c>
      <c r="F87" s="8">
        <v>5</v>
      </c>
      <c r="G87" s="8">
        <v>5</v>
      </c>
      <c r="H87" s="8">
        <v>3</v>
      </c>
      <c r="I87" s="8">
        <v>5</v>
      </c>
      <c r="J87" s="8">
        <v>2</v>
      </c>
      <c r="K87" s="8">
        <f>SUM(F87:J87)</f>
        <v>20</v>
      </c>
      <c r="L87" s="8" t="s">
        <v>40</v>
      </c>
      <c r="M87" s="8" t="s">
        <v>29</v>
      </c>
      <c r="N87" s="8">
        <v>4</v>
      </c>
      <c r="O87" s="8" t="s">
        <v>28</v>
      </c>
      <c r="P87" s="8" t="s">
        <v>174</v>
      </c>
      <c r="Q87" s="8"/>
      <c r="R87" s="8" t="s">
        <v>57</v>
      </c>
      <c r="S87" s="8" t="s">
        <v>32</v>
      </c>
      <c r="T87" s="10">
        <v>39.702182999999998</v>
      </c>
      <c r="U87" s="10">
        <v>-113.207938</v>
      </c>
      <c r="V87" s="8" t="s">
        <v>33</v>
      </c>
      <c r="W87" s="8" t="s">
        <v>34</v>
      </c>
    </row>
    <row r="88" spans="1:23" s="11" customFormat="1" x14ac:dyDescent="0.2">
      <c r="A88" s="8" t="s">
        <v>239</v>
      </c>
      <c r="B88" s="8" t="s">
        <v>240</v>
      </c>
      <c r="C88" s="8" t="s">
        <v>241</v>
      </c>
      <c r="D88" s="8" t="s">
        <v>242</v>
      </c>
      <c r="E88" s="9" t="s">
        <v>243</v>
      </c>
      <c r="F88" s="8">
        <v>3</v>
      </c>
      <c r="G88" s="8">
        <v>4</v>
      </c>
      <c r="H88" s="8">
        <v>5</v>
      </c>
      <c r="I88" s="8">
        <v>4</v>
      </c>
      <c r="J88" s="8">
        <v>3</v>
      </c>
      <c r="K88" s="8">
        <f>SUM(F88:J88)</f>
        <v>19</v>
      </c>
      <c r="L88" s="8" t="s">
        <v>28</v>
      </c>
      <c r="M88" s="8" t="s">
        <v>40</v>
      </c>
      <c r="N88" s="8">
        <v>1</v>
      </c>
      <c r="O88" s="8" t="s">
        <v>41</v>
      </c>
      <c r="P88" s="8" t="s">
        <v>174</v>
      </c>
      <c r="Q88" s="8"/>
      <c r="R88" s="8" t="s">
        <v>204</v>
      </c>
      <c r="S88" s="8" t="s">
        <v>32</v>
      </c>
      <c r="T88" s="10">
        <v>38.460814999999997</v>
      </c>
      <c r="U88" s="10">
        <v>-113.26281899999999</v>
      </c>
      <c r="V88" s="8" t="s">
        <v>33</v>
      </c>
      <c r="W88" s="8" t="s">
        <v>34</v>
      </c>
    </row>
    <row r="89" spans="1:23" s="11" customFormat="1" x14ac:dyDescent="0.2">
      <c r="A89" s="8" t="s">
        <v>353</v>
      </c>
      <c r="B89" s="8" t="s">
        <v>354</v>
      </c>
      <c r="C89" s="8" t="s">
        <v>355</v>
      </c>
      <c r="D89" s="8" t="s">
        <v>356</v>
      </c>
      <c r="E89" s="9" t="s">
        <v>736</v>
      </c>
      <c r="F89" s="8">
        <v>2</v>
      </c>
      <c r="G89" s="8">
        <v>2</v>
      </c>
      <c r="H89" s="8">
        <v>5</v>
      </c>
      <c r="I89" s="8">
        <v>4</v>
      </c>
      <c r="J89" s="8">
        <v>5</v>
      </c>
      <c r="K89" s="8">
        <f>SUM(F89:J89)</f>
        <v>18</v>
      </c>
      <c r="L89" s="8" t="s">
        <v>29</v>
      </c>
      <c r="M89" s="8" t="s">
        <v>28</v>
      </c>
      <c r="N89" s="8">
        <v>2</v>
      </c>
      <c r="O89" s="8" t="s">
        <v>29</v>
      </c>
      <c r="P89" s="8" t="s">
        <v>174</v>
      </c>
      <c r="Q89" s="8"/>
      <c r="R89" s="8" t="s">
        <v>357</v>
      </c>
      <c r="S89" s="8" t="s">
        <v>32</v>
      </c>
      <c r="T89" s="10">
        <v>38.509812539999999</v>
      </c>
      <c r="U89" s="10">
        <v>-112.2672297</v>
      </c>
      <c r="V89" s="8" t="s">
        <v>33</v>
      </c>
      <c r="W89" s="8" t="s">
        <v>34</v>
      </c>
    </row>
    <row r="90" spans="1:23" s="11" customFormat="1" x14ac:dyDescent="0.2">
      <c r="A90" s="8" t="s">
        <v>427</v>
      </c>
      <c r="B90" s="8" t="s">
        <v>428</v>
      </c>
      <c r="C90" s="8" t="s">
        <v>241</v>
      </c>
      <c r="D90" s="8" t="s">
        <v>429</v>
      </c>
      <c r="E90" s="9" t="s">
        <v>741</v>
      </c>
      <c r="F90" s="8">
        <v>4</v>
      </c>
      <c r="G90" s="8">
        <v>4</v>
      </c>
      <c r="H90" s="8">
        <v>3</v>
      </c>
      <c r="I90" s="8">
        <v>3</v>
      </c>
      <c r="J90" s="8">
        <v>3</v>
      </c>
      <c r="K90" s="8">
        <f>SUM(F90:J90)</f>
        <v>17</v>
      </c>
      <c r="L90" s="8" t="s">
        <v>40</v>
      </c>
      <c r="M90" s="8" t="s">
        <v>40</v>
      </c>
      <c r="N90" s="8">
        <v>3</v>
      </c>
      <c r="O90" s="8" t="s">
        <v>40</v>
      </c>
      <c r="P90" s="8" t="s">
        <v>174</v>
      </c>
      <c r="Q90" s="8"/>
      <c r="R90" s="8" t="s">
        <v>64</v>
      </c>
      <c r="S90" s="8" t="s">
        <v>32</v>
      </c>
      <c r="T90" s="10">
        <v>37.253050999999999</v>
      </c>
      <c r="U90" s="10">
        <v>-113.367441</v>
      </c>
      <c r="V90" s="8" t="s">
        <v>33</v>
      </c>
      <c r="W90" s="8" t="s">
        <v>34</v>
      </c>
    </row>
    <row r="91" spans="1:23" s="11" customFormat="1" x14ac:dyDescent="0.2">
      <c r="A91" s="8" t="s">
        <v>477</v>
      </c>
      <c r="B91" s="8" t="s">
        <v>478</v>
      </c>
      <c r="C91" s="8" t="s">
        <v>479</v>
      </c>
      <c r="D91" s="8" t="s">
        <v>480</v>
      </c>
      <c r="E91" s="9" t="s">
        <v>731</v>
      </c>
      <c r="F91" s="8">
        <v>3</v>
      </c>
      <c r="G91" s="8">
        <v>4</v>
      </c>
      <c r="H91" s="8">
        <v>4</v>
      </c>
      <c r="I91" s="8">
        <v>2</v>
      </c>
      <c r="J91" s="8">
        <v>3</v>
      </c>
      <c r="K91" s="8">
        <f>SUM(F91:J91)</f>
        <v>16</v>
      </c>
      <c r="L91" s="8" t="s">
        <v>28</v>
      </c>
      <c r="M91" s="8" t="s">
        <v>40</v>
      </c>
      <c r="N91" s="8">
        <v>2</v>
      </c>
      <c r="O91" s="8" t="s">
        <v>29</v>
      </c>
      <c r="P91" s="8" t="s">
        <v>174</v>
      </c>
      <c r="Q91" s="8"/>
      <c r="R91" s="8" t="s">
        <v>211</v>
      </c>
      <c r="S91" s="8" t="s">
        <v>32</v>
      </c>
      <c r="T91" s="10">
        <v>40.001629299999998</v>
      </c>
      <c r="U91" s="10">
        <v>-111.50029600000001</v>
      </c>
      <c r="V91" s="8" t="s">
        <v>33</v>
      </c>
      <c r="W91" s="8" t="s">
        <v>34</v>
      </c>
    </row>
    <row r="92" spans="1:23" s="11" customFormat="1" x14ac:dyDescent="0.2">
      <c r="A92" s="8" t="s">
        <v>574</v>
      </c>
      <c r="B92" s="8" t="s">
        <v>575</v>
      </c>
      <c r="C92" s="8" t="s">
        <v>576</v>
      </c>
      <c r="D92" s="8" t="s">
        <v>577</v>
      </c>
      <c r="E92" s="9" t="s">
        <v>578</v>
      </c>
      <c r="F92" s="8">
        <v>2</v>
      </c>
      <c r="G92" s="8">
        <v>3</v>
      </c>
      <c r="H92" s="8">
        <v>4</v>
      </c>
      <c r="I92" s="8">
        <v>5</v>
      </c>
      <c r="J92" s="8">
        <v>1</v>
      </c>
      <c r="K92" s="8">
        <f>SUM(F92:J92)</f>
        <v>15</v>
      </c>
      <c r="L92" s="8" t="s">
        <v>29</v>
      </c>
      <c r="M92" s="8" t="s">
        <v>40</v>
      </c>
      <c r="N92" s="8">
        <v>4</v>
      </c>
      <c r="O92" s="8" t="s">
        <v>28</v>
      </c>
      <c r="P92" s="8" t="s">
        <v>174</v>
      </c>
      <c r="Q92" s="8"/>
      <c r="R92" s="8" t="s">
        <v>529</v>
      </c>
      <c r="S92" s="8" t="s">
        <v>32</v>
      </c>
      <c r="T92" s="10">
        <v>40.524047209999999</v>
      </c>
      <c r="U92" s="10">
        <v>-111.4847879</v>
      </c>
      <c r="V92" s="8" t="s">
        <v>33</v>
      </c>
      <c r="W92" s="8" t="s">
        <v>34</v>
      </c>
    </row>
    <row r="93" spans="1:23" s="11" customFormat="1" x14ac:dyDescent="0.2">
      <c r="A93" s="8" t="s">
        <v>641</v>
      </c>
      <c r="B93" s="8" t="s">
        <v>642</v>
      </c>
      <c r="C93" s="8" t="s">
        <v>643</v>
      </c>
      <c r="D93" s="8" t="s">
        <v>644</v>
      </c>
      <c r="E93" s="9" t="s">
        <v>745</v>
      </c>
      <c r="F93" s="8">
        <v>3</v>
      </c>
      <c r="G93" s="8">
        <v>4</v>
      </c>
      <c r="H93" s="8">
        <v>2</v>
      </c>
      <c r="I93" s="8">
        <v>1</v>
      </c>
      <c r="J93" s="8">
        <v>3</v>
      </c>
      <c r="K93" s="8">
        <f>SUM(F93:J93)</f>
        <v>13</v>
      </c>
      <c r="L93" s="8" t="s">
        <v>40</v>
      </c>
      <c r="M93" s="8" t="s">
        <v>29</v>
      </c>
      <c r="N93" s="8">
        <v>1</v>
      </c>
      <c r="O93" s="8" t="s">
        <v>41</v>
      </c>
      <c r="P93" s="8" t="s">
        <v>174</v>
      </c>
      <c r="R93" s="8" t="s">
        <v>83</v>
      </c>
      <c r="S93" s="8" t="s">
        <v>32</v>
      </c>
      <c r="T93" s="10">
        <v>38.935352999999999</v>
      </c>
      <c r="U93" s="10">
        <v>-111.806409</v>
      </c>
      <c r="V93" s="8" t="s">
        <v>33</v>
      </c>
      <c r="W93" s="8" t="s">
        <v>34</v>
      </c>
    </row>
    <row r="94" spans="1:23" s="11" customFormat="1" x14ac:dyDescent="0.2">
      <c r="A94" s="8" t="s">
        <v>692</v>
      </c>
      <c r="B94" s="8" t="s">
        <v>693</v>
      </c>
      <c r="C94" s="8" t="s">
        <v>694</v>
      </c>
      <c r="D94" s="8" t="s">
        <v>695</v>
      </c>
      <c r="E94" s="9" t="s">
        <v>746</v>
      </c>
      <c r="F94" s="8">
        <v>2</v>
      </c>
      <c r="G94" s="8">
        <v>4</v>
      </c>
      <c r="H94" s="8">
        <v>1</v>
      </c>
      <c r="I94" s="8">
        <v>1</v>
      </c>
      <c r="J94" s="8">
        <v>3</v>
      </c>
      <c r="K94" s="8">
        <f>SUM(F94:J94)</f>
        <v>11</v>
      </c>
      <c r="L94" s="8" t="s">
        <v>29</v>
      </c>
      <c r="M94" s="8" t="s">
        <v>29</v>
      </c>
      <c r="N94" s="8">
        <v>1</v>
      </c>
      <c r="O94" s="8" t="s">
        <v>41</v>
      </c>
      <c r="P94" s="8" t="s">
        <v>174</v>
      </c>
      <c r="Q94" s="8" t="s">
        <v>696</v>
      </c>
      <c r="R94" s="8" t="s">
        <v>511</v>
      </c>
      <c r="S94" s="8" t="s">
        <v>32</v>
      </c>
      <c r="T94" s="10">
        <v>41.256115999999999</v>
      </c>
      <c r="U94" s="10">
        <v>-111.851337</v>
      </c>
      <c r="V94" s="8" t="s">
        <v>33</v>
      </c>
      <c r="W94" s="8" t="s">
        <v>34</v>
      </c>
    </row>
    <row r="95" spans="1:23" s="11" customFormat="1" x14ac:dyDescent="0.2">
      <c r="A95" s="8" t="s">
        <v>710</v>
      </c>
      <c r="B95" s="8" t="s">
        <v>711</v>
      </c>
      <c r="C95" s="8" t="s">
        <v>712</v>
      </c>
      <c r="D95" s="8" t="s">
        <v>713</v>
      </c>
      <c r="E95" s="9" t="s">
        <v>714</v>
      </c>
      <c r="F95" s="8">
        <v>1</v>
      </c>
      <c r="G95" s="8">
        <v>3</v>
      </c>
      <c r="H95" s="8">
        <v>2</v>
      </c>
      <c r="I95" s="8">
        <v>1</v>
      </c>
      <c r="J95" s="8">
        <v>3</v>
      </c>
      <c r="K95" s="8">
        <f>SUM(F95:J95)</f>
        <v>10</v>
      </c>
      <c r="L95" s="8" t="s">
        <v>28</v>
      </c>
      <c r="M95" s="8" t="s">
        <v>40</v>
      </c>
      <c r="N95" s="8">
        <v>1</v>
      </c>
      <c r="O95" s="8" t="s">
        <v>41</v>
      </c>
      <c r="P95" s="8" t="s">
        <v>174</v>
      </c>
      <c r="Q95" s="8"/>
      <c r="R95" s="8" t="s">
        <v>96</v>
      </c>
      <c r="S95" s="8" t="s">
        <v>32</v>
      </c>
      <c r="T95" s="10">
        <v>38.938369000000002</v>
      </c>
      <c r="U95" s="10">
        <v>-110.13539400000001</v>
      </c>
      <c r="V95" s="8" t="s">
        <v>33</v>
      </c>
      <c r="W95" s="8" t="s">
        <v>34</v>
      </c>
    </row>
    <row r="96" spans="1:23" s="11" customFormat="1" x14ac:dyDescent="0.2">
      <c r="A96" s="8" t="s">
        <v>217</v>
      </c>
      <c r="B96" s="8" t="s">
        <v>218</v>
      </c>
      <c r="C96" s="8" t="s">
        <v>219</v>
      </c>
      <c r="D96" s="8" t="s">
        <v>220</v>
      </c>
      <c r="E96" s="9" t="s">
        <v>221</v>
      </c>
      <c r="F96" s="8">
        <v>5</v>
      </c>
      <c r="G96" s="8">
        <v>5</v>
      </c>
      <c r="H96" s="8">
        <v>3</v>
      </c>
      <c r="I96" s="8">
        <v>5</v>
      </c>
      <c r="J96" s="8">
        <v>2</v>
      </c>
      <c r="K96" s="8">
        <f>SUM(F96:J96)</f>
        <v>20</v>
      </c>
      <c r="L96" s="8" t="s">
        <v>29</v>
      </c>
      <c r="M96" s="8" t="s">
        <v>28</v>
      </c>
      <c r="N96" s="8">
        <v>4</v>
      </c>
      <c r="O96" s="8" t="s">
        <v>28</v>
      </c>
      <c r="P96" s="8" t="s">
        <v>734</v>
      </c>
      <c r="Q96" s="8"/>
      <c r="R96" s="8" t="s">
        <v>64</v>
      </c>
      <c r="S96" s="8" t="s">
        <v>32</v>
      </c>
      <c r="T96" s="10">
        <v>37.09984807</v>
      </c>
      <c r="U96" s="10">
        <v>-113.53394059999999</v>
      </c>
      <c r="V96" s="8" t="s">
        <v>33</v>
      </c>
      <c r="W96" s="8" t="s">
        <v>34</v>
      </c>
    </row>
    <row r="97" spans="1:24" s="11" customFormat="1" x14ac:dyDescent="0.2">
      <c r="A97" s="8" t="s">
        <v>265</v>
      </c>
      <c r="B97" s="8" t="s">
        <v>266</v>
      </c>
      <c r="C97" s="8" t="s">
        <v>267</v>
      </c>
      <c r="D97" s="8" t="s">
        <v>268</v>
      </c>
      <c r="E97" s="9" t="s">
        <v>269</v>
      </c>
      <c r="F97" s="8">
        <v>3</v>
      </c>
      <c r="G97" s="8">
        <v>4</v>
      </c>
      <c r="H97" s="8">
        <v>4</v>
      </c>
      <c r="I97" s="8">
        <v>5</v>
      </c>
      <c r="J97" s="8">
        <v>3</v>
      </c>
      <c r="K97" s="8">
        <f>SUM(F97:J97)</f>
        <v>19</v>
      </c>
      <c r="L97" s="8" t="s">
        <v>29</v>
      </c>
      <c r="M97" s="8" t="s">
        <v>40</v>
      </c>
      <c r="N97" s="8">
        <v>3</v>
      </c>
      <c r="O97" s="8" t="s">
        <v>40</v>
      </c>
      <c r="P97" s="8" t="s">
        <v>735</v>
      </c>
      <c r="R97" s="8" t="s">
        <v>50</v>
      </c>
      <c r="S97" s="8" t="s">
        <v>32</v>
      </c>
      <c r="T97" s="10">
        <v>38.483348999999997</v>
      </c>
      <c r="U97" s="10">
        <v>-109.68062999999999</v>
      </c>
      <c r="V97" s="8" t="s">
        <v>33</v>
      </c>
      <c r="W97" s="8" t="s">
        <v>34</v>
      </c>
    </row>
    <row r="98" spans="1:24" s="11" customFormat="1" x14ac:dyDescent="0.2">
      <c r="A98" s="8" t="s">
        <v>410</v>
      </c>
      <c r="B98" s="8" t="s">
        <v>411</v>
      </c>
      <c r="C98" s="8" t="s">
        <v>412</v>
      </c>
      <c r="D98" s="8" t="s">
        <v>413</v>
      </c>
      <c r="E98" s="9" t="s">
        <v>414</v>
      </c>
      <c r="F98" s="8">
        <v>3</v>
      </c>
      <c r="G98" s="8">
        <v>5</v>
      </c>
      <c r="H98" s="8">
        <v>5</v>
      </c>
      <c r="I98" s="8">
        <v>2</v>
      </c>
      <c r="J98" s="8">
        <v>2</v>
      </c>
      <c r="K98" s="8">
        <f>SUM(F98:J98)</f>
        <v>17</v>
      </c>
      <c r="L98" s="8" t="s">
        <v>40</v>
      </c>
      <c r="M98" s="8" t="s">
        <v>28</v>
      </c>
      <c r="N98" s="8">
        <v>2</v>
      </c>
      <c r="O98" s="8" t="s">
        <v>29</v>
      </c>
      <c r="P98" s="8" t="s">
        <v>739</v>
      </c>
      <c r="Q98" s="8" t="s">
        <v>740</v>
      </c>
      <c r="R98" s="8" t="s">
        <v>193</v>
      </c>
      <c r="S98" s="8" t="s">
        <v>32</v>
      </c>
      <c r="T98" s="10">
        <v>40.788992</v>
      </c>
      <c r="U98" s="10">
        <v>-111.899829</v>
      </c>
      <c r="V98" s="8" t="s">
        <v>33</v>
      </c>
      <c r="W98" s="8" t="s">
        <v>34</v>
      </c>
    </row>
    <row r="99" spans="1:24" s="11" customFormat="1" x14ac:dyDescent="0.2">
      <c r="A99" s="8" t="s">
        <v>358</v>
      </c>
      <c r="B99" s="8" t="s">
        <v>359</v>
      </c>
      <c r="C99" s="8" t="s">
        <v>360</v>
      </c>
      <c r="D99" s="8" t="s">
        <v>361</v>
      </c>
      <c r="E99" s="9" t="s">
        <v>362</v>
      </c>
      <c r="F99" s="8">
        <v>3</v>
      </c>
      <c r="G99" s="8">
        <v>5</v>
      </c>
      <c r="H99" s="8">
        <v>3</v>
      </c>
      <c r="I99" s="8">
        <v>2</v>
      </c>
      <c r="J99" s="8">
        <v>5</v>
      </c>
      <c r="K99" s="8">
        <f>SUM(F99:J99)</f>
        <v>18</v>
      </c>
      <c r="L99" s="8" t="s">
        <v>29</v>
      </c>
      <c r="M99" s="8" t="s">
        <v>29</v>
      </c>
      <c r="N99" s="8">
        <v>4</v>
      </c>
      <c r="O99" s="8" t="s">
        <v>28</v>
      </c>
      <c r="P99" s="8" t="s">
        <v>737</v>
      </c>
      <c r="Q99" s="8" t="s">
        <v>738</v>
      </c>
      <c r="R99" s="8" t="s">
        <v>193</v>
      </c>
      <c r="S99" s="8" t="s">
        <v>32</v>
      </c>
      <c r="T99" s="10">
        <v>40.573933330000003</v>
      </c>
      <c r="U99" s="10">
        <v>-111.7987222</v>
      </c>
      <c r="V99" s="8" t="s">
        <v>33</v>
      </c>
      <c r="W99" s="8" t="s">
        <v>34</v>
      </c>
    </row>
    <row r="100" spans="1:24" s="11" customFormat="1" x14ac:dyDescent="0.2">
      <c r="A100" s="8" t="s">
        <v>507</v>
      </c>
      <c r="B100" s="8" t="s">
        <v>508</v>
      </c>
      <c r="C100" s="8" t="s">
        <v>509</v>
      </c>
      <c r="D100" s="8" t="s">
        <v>510</v>
      </c>
      <c r="E100" s="9" t="s">
        <v>744</v>
      </c>
      <c r="F100" s="8">
        <v>3</v>
      </c>
      <c r="G100" s="8">
        <v>3</v>
      </c>
      <c r="H100" s="8">
        <v>4</v>
      </c>
      <c r="I100" s="8">
        <v>2</v>
      </c>
      <c r="J100" s="8">
        <v>4</v>
      </c>
      <c r="K100" s="8">
        <f>SUM(F100:J100)</f>
        <v>16</v>
      </c>
      <c r="L100" s="8" t="s">
        <v>40</v>
      </c>
      <c r="M100" s="8" t="s">
        <v>40</v>
      </c>
      <c r="N100" s="8">
        <v>3</v>
      </c>
      <c r="O100" s="8" t="s">
        <v>40</v>
      </c>
      <c r="P100" s="8" t="s">
        <v>30</v>
      </c>
      <c r="Q100" s="8" t="s">
        <v>508</v>
      </c>
      <c r="R100" s="8" t="s">
        <v>511</v>
      </c>
      <c r="S100" s="8" t="s">
        <v>32</v>
      </c>
      <c r="T100" s="10">
        <v>41.144967999999999</v>
      </c>
      <c r="U100" s="10">
        <v>-112.312493</v>
      </c>
      <c r="V100" s="8" t="s">
        <v>33</v>
      </c>
      <c r="W100" s="8" t="s">
        <v>34</v>
      </c>
      <c r="X100" s="11" t="s">
        <v>743</v>
      </c>
    </row>
    <row r="101" spans="1:24" s="11" customFormat="1" x14ac:dyDescent="0.2">
      <c r="A101" s="8" t="s">
        <v>23</v>
      </c>
      <c r="B101" s="8" t="s">
        <v>24</v>
      </c>
      <c r="C101" s="8" t="s">
        <v>25</v>
      </c>
      <c r="D101" s="8" t="s">
        <v>26</v>
      </c>
      <c r="E101" s="9" t="s">
        <v>27</v>
      </c>
      <c r="F101" s="8">
        <v>5</v>
      </c>
      <c r="G101" s="8">
        <v>5</v>
      </c>
      <c r="H101" s="8">
        <v>5</v>
      </c>
      <c r="I101" s="8">
        <v>5</v>
      </c>
      <c r="J101" s="8">
        <v>5</v>
      </c>
      <c r="K101" s="8">
        <f>SUM(F101:J101)</f>
        <v>25</v>
      </c>
      <c r="L101" s="8" t="s">
        <v>28</v>
      </c>
      <c r="M101" s="8" t="s">
        <v>28</v>
      </c>
      <c r="N101" s="8">
        <v>2</v>
      </c>
      <c r="O101" s="8" t="s">
        <v>29</v>
      </c>
      <c r="P101" s="8" t="s">
        <v>30</v>
      </c>
      <c r="Q101" s="8" t="s">
        <v>24</v>
      </c>
      <c r="R101" s="8" t="s">
        <v>31</v>
      </c>
      <c r="S101" s="8" t="s">
        <v>32</v>
      </c>
      <c r="T101" s="10">
        <v>41.077157</v>
      </c>
      <c r="U101" s="10">
        <v>-112.49</v>
      </c>
      <c r="V101" s="8" t="s">
        <v>33</v>
      </c>
      <c r="W101" s="8" t="s">
        <v>34</v>
      </c>
    </row>
    <row r="102" spans="1:24" s="11" customFormat="1" x14ac:dyDescent="0.2">
      <c r="A102" s="8" t="s">
        <v>35</v>
      </c>
      <c r="B102" s="8" t="s">
        <v>36</v>
      </c>
      <c r="C102" s="8" t="s">
        <v>37</v>
      </c>
      <c r="D102" s="8" t="s">
        <v>38</v>
      </c>
      <c r="E102" s="9" t="s">
        <v>39</v>
      </c>
      <c r="F102" s="8">
        <v>5</v>
      </c>
      <c r="G102" s="8">
        <v>4</v>
      </c>
      <c r="H102" s="8">
        <v>5</v>
      </c>
      <c r="I102" s="8">
        <v>5</v>
      </c>
      <c r="J102" s="8">
        <v>4</v>
      </c>
      <c r="K102" s="8">
        <f>SUM(F102:J102)</f>
        <v>23</v>
      </c>
      <c r="L102" s="8" t="s">
        <v>40</v>
      </c>
      <c r="M102" s="8" t="s">
        <v>28</v>
      </c>
      <c r="N102" s="8">
        <v>1</v>
      </c>
      <c r="O102" s="8" t="s">
        <v>41</v>
      </c>
      <c r="P102" s="8" t="s">
        <v>30</v>
      </c>
      <c r="Q102" s="8" t="s">
        <v>36</v>
      </c>
      <c r="R102" s="8" t="s">
        <v>42</v>
      </c>
      <c r="S102" s="8" t="s">
        <v>32</v>
      </c>
      <c r="T102" s="10">
        <v>41.933951999999998</v>
      </c>
      <c r="U102" s="10">
        <v>-111.332716</v>
      </c>
      <c r="V102" s="8" t="s">
        <v>33</v>
      </c>
      <c r="W102" s="8" t="s">
        <v>34</v>
      </c>
    </row>
    <row r="103" spans="1:24" s="11" customFormat="1" x14ac:dyDescent="0.2">
      <c r="A103" s="8" t="s">
        <v>317</v>
      </c>
      <c r="B103" s="8" t="s">
        <v>318</v>
      </c>
      <c r="C103" s="8" t="s">
        <v>319</v>
      </c>
      <c r="D103" s="8" t="s">
        <v>320</v>
      </c>
      <c r="E103" s="9" t="s">
        <v>321</v>
      </c>
      <c r="F103" s="8">
        <v>3</v>
      </c>
      <c r="G103" s="8">
        <v>3</v>
      </c>
      <c r="H103" s="8">
        <v>5</v>
      </c>
      <c r="I103" s="8">
        <v>3</v>
      </c>
      <c r="J103" s="8">
        <v>4</v>
      </c>
      <c r="K103" s="8">
        <f>SUM(F103:J103)</f>
        <v>18</v>
      </c>
      <c r="L103" s="8" t="s">
        <v>40</v>
      </c>
      <c r="M103" s="8" t="s">
        <v>28</v>
      </c>
      <c r="N103" s="8">
        <v>1</v>
      </c>
      <c r="O103" s="8" t="s">
        <v>41</v>
      </c>
      <c r="P103" s="8" t="s">
        <v>30</v>
      </c>
      <c r="Q103" s="8" t="s">
        <v>24</v>
      </c>
      <c r="R103" s="8" t="s">
        <v>322</v>
      </c>
      <c r="S103" s="8" t="s">
        <v>32</v>
      </c>
      <c r="T103" s="10">
        <v>41.432470000000002</v>
      </c>
      <c r="U103" s="10">
        <v>-112.663</v>
      </c>
      <c r="V103" s="8" t="s">
        <v>33</v>
      </c>
      <c r="W103" s="8" t="s">
        <v>34</v>
      </c>
    </row>
    <row r="104" spans="1:24" s="11" customFormat="1" x14ac:dyDescent="0.2">
      <c r="A104" s="8" t="s">
        <v>675</v>
      </c>
      <c r="B104" s="8" t="s">
        <v>676</v>
      </c>
      <c r="C104" s="8" t="s">
        <v>677</v>
      </c>
      <c r="D104" s="8" t="s">
        <v>678</v>
      </c>
      <c r="E104" s="9" t="s">
        <v>679</v>
      </c>
      <c r="F104" s="8">
        <v>2</v>
      </c>
      <c r="G104" s="8">
        <v>3</v>
      </c>
      <c r="H104" s="8">
        <v>3</v>
      </c>
      <c r="I104" s="8">
        <v>1</v>
      </c>
      <c r="J104" s="8">
        <v>3</v>
      </c>
      <c r="K104" s="8">
        <f>SUM(F104:J104)</f>
        <v>12</v>
      </c>
      <c r="L104" s="8" t="s">
        <v>29</v>
      </c>
      <c r="M104" s="8" t="s">
        <v>40</v>
      </c>
      <c r="N104" s="8">
        <v>1</v>
      </c>
      <c r="O104" s="8" t="s">
        <v>41</v>
      </c>
      <c r="P104" s="8" t="s">
        <v>680</v>
      </c>
      <c r="Q104" s="8" t="s">
        <v>681</v>
      </c>
      <c r="R104" s="8" t="s">
        <v>50</v>
      </c>
      <c r="S104" s="8" t="s">
        <v>32</v>
      </c>
      <c r="T104" s="10">
        <v>37.139915999999999</v>
      </c>
      <c r="U104" s="10">
        <v>-109.05029999999999</v>
      </c>
      <c r="V104" s="8" t="s">
        <v>33</v>
      </c>
      <c r="W104" s="8" t="s">
        <v>34</v>
      </c>
    </row>
    <row r="105" spans="1:24" s="11" customFormat="1" x14ac:dyDescent="0.2">
      <c r="A105" s="8" t="s">
        <v>97</v>
      </c>
      <c r="B105" s="8" t="s">
        <v>98</v>
      </c>
      <c r="C105" s="8" t="s">
        <v>99</v>
      </c>
      <c r="D105" s="8" t="s">
        <v>100</v>
      </c>
      <c r="E105" s="9" t="s">
        <v>101</v>
      </c>
      <c r="F105" s="8">
        <v>4</v>
      </c>
      <c r="G105" s="8">
        <v>5</v>
      </c>
      <c r="H105" s="8">
        <v>4</v>
      </c>
      <c r="I105" s="8">
        <v>3</v>
      </c>
      <c r="J105" s="8">
        <v>5</v>
      </c>
      <c r="K105" s="8">
        <f>SUM(F105:J105)</f>
        <v>21</v>
      </c>
      <c r="L105" s="8" t="s">
        <v>29</v>
      </c>
      <c r="M105" s="8" t="s">
        <v>28</v>
      </c>
      <c r="N105" s="8">
        <v>1</v>
      </c>
      <c r="O105" s="8" t="s">
        <v>41</v>
      </c>
      <c r="P105" s="8" t="s">
        <v>102</v>
      </c>
      <c r="Q105" s="8" t="s">
        <v>103</v>
      </c>
      <c r="R105" s="8" t="s">
        <v>50</v>
      </c>
      <c r="S105" s="8" t="s">
        <v>32</v>
      </c>
      <c r="T105" s="10">
        <v>38.446188999999997</v>
      </c>
      <c r="U105" s="10">
        <v>-109.252793</v>
      </c>
      <c r="V105" s="8" t="s">
        <v>33</v>
      </c>
      <c r="W105" s="8" t="s">
        <v>34</v>
      </c>
    </row>
    <row r="106" spans="1:24" s="11" customFormat="1" x14ac:dyDescent="0.2">
      <c r="A106" s="8" t="s">
        <v>145</v>
      </c>
      <c r="B106" s="8" t="s">
        <v>146</v>
      </c>
      <c r="C106" s="8" t="s">
        <v>147</v>
      </c>
      <c r="D106" s="8" t="s">
        <v>148</v>
      </c>
      <c r="E106" s="9" t="s">
        <v>149</v>
      </c>
      <c r="F106" s="8">
        <v>5</v>
      </c>
      <c r="G106" s="8">
        <v>4</v>
      </c>
      <c r="H106" s="8">
        <v>3</v>
      </c>
      <c r="I106" s="8">
        <v>4</v>
      </c>
      <c r="J106" s="8">
        <v>4</v>
      </c>
      <c r="K106" s="8">
        <f>SUM(F106:J106)</f>
        <v>20</v>
      </c>
      <c r="L106" s="8" t="s">
        <v>29</v>
      </c>
      <c r="M106" s="8" t="s">
        <v>40</v>
      </c>
      <c r="N106" s="8">
        <v>1</v>
      </c>
      <c r="O106" s="8" t="s">
        <v>41</v>
      </c>
      <c r="P106" s="8" t="s">
        <v>102</v>
      </c>
      <c r="Q106" s="8" t="s">
        <v>150</v>
      </c>
      <c r="R106" s="8" t="s">
        <v>83</v>
      </c>
      <c r="S106" s="8" t="s">
        <v>32</v>
      </c>
      <c r="T106" s="10">
        <v>38.543052000000003</v>
      </c>
      <c r="U106" s="10">
        <v>-111.714553</v>
      </c>
      <c r="V106" s="8" t="s">
        <v>33</v>
      </c>
      <c r="W106" s="8" t="s">
        <v>34</v>
      </c>
    </row>
    <row r="107" spans="1:24" s="11" customFormat="1" x14ac:dyDescent="0.2">
      <c r="A107" s="8" t="s">
        <v>162</v>
      </c>
      <c r="B107" s="8" t="s">
        <v>163</v>
      </c>
      <c r="C107" s="8" t="s">
        <v>164</v>
      </c>
      <c r="D107" s="8" t="s">
        <v>165</v>
      </c>
      <c r="E107" s="9" t="s">
        <v>166</v>
      </c>
      <c r="F107" s="8">
        <v>3</v>
      </c>
      <c r="G107" s="8">
        <v>5</v>
      </c>
      <c r="H107" s="8">
        <v>4</v>
      </c>
      <c r="I107" s="8">
        <v>3</v>
      </c>
      <c r="J107" s="8">
        <v>5</v>
      </c>
      <c r="K107" s="8">
        <f>SUM(F107:J107)</f>
        <v>20</v>
      </c>
      <c r="L107" s="8" t="s">
        <v>29</v>
      </c>
      <c r="M107" s="8" t="s">
        <v>28</v>
      </c>
      <c r="N107" s="8">
        <v>1</v>
      </c>
      <c r="O107" s="8" t="s">
        <v>41</v>
      </c>
      <c r="P107" s="8" t="s">
        <v>102</v>
      </c>
      <c r="Q107" s="8" t="s">
        <v>167</v>
      </c>
      <c r="R107" s="8" t="s">
        <v>168</v>
      </c>
      <c r="S107" s="8" t="s">
        <v>32</v>
      </c>
      <c r="T107" s="10">
        <v>40.791853000000003</v>
      </c>
      <c r="U107" s="10">
        <v>-110.424267</v>
      </c>
      <c r="V107" s="8" t="s">
        <v>33</v>
      </c>
      <c r="W107" s="8" t="s">
        <v>34</v>
      </c>
    </row>
    <row r="108" spans="1:24" s="11" customFormat="1" x14ac:dyDescent="0.2">
      <c r="A108" s="8" t="s">
        <v>205</v>
      </c>
      <c r="B108" s="8" t="s">
        <v>206</v>
      </c>
      <c r="C108" s="8" t="s">
        <v>207</v>
      </c>
      <c r="D108" s="8" t="s">
        <v>208</v>
      </c>
      <c r="E108" s="9" t="s">
        <v>209</v>
      </c>
      <c r="F108" s="8">
        <v>4</v>
      </c>
      <c r="G108" s="8">
        <v>3</v>
      </c>
      <c r="H108" s="8">
        <v>5</v>
      </c>
      <c r="I108" s="8">
        <v>3</v>
      </c>
      <c r="J108" s="8">
        <v>5</v>
      </c>
      <c r="K108" s="8">
        <f>SUM(F108:J108)</f>
        <v>20</v>
      </c>
      <c r="L108" s="8" t="s">
        <v>29</v>
      </c>
      <c r="M108" s="8" t="s">
        <v>28</v>
      </c>
      <c r="N108" s="8">
        <v>3</v>
      </c>
      <c r="O108" s="8" t="s">
        <v>40</v>
      </c>
      <c r="P108" s="8" t="s">
        <v>102</v>
      </c>
      <c r="Q108" s="8" t="s">
        <v>210</v>
      </c>
      <c r="R108" s="8" t="s">
        <v>211</v>
      </c>
      <c r="S108" s="8" t="s">
        <v>32</v>
      </c>
      <c r="T108" s="10">
        <v>40.339253042944399</v>
      </c>
      <c r="U108" s="10">
        <v>-111.602212015907</v>
      </c>
      <c r="V108" s="8" t="s">
        <v>33</v>
      </c>
      <c r="W108" s="8" t="s">
        <v>34</v>
      </c>
    </row>
    <row r="109" spans="1:24" s="11" customFormat="1" x14ac:dyDescent="0.2">
      <c r="A109" s="8" t="s">
        <v>222</v>
      </c>
      <c r="B109" s="8" t="s">
        <v>223</v>
      </c>
      <c r="C109" s="8" t="s">
        <v>224</v>
      </c>
      <c r="D109" s="8" t="s">
        <v>225</v>
      </c>
      <c r="E109" s="9" t="s">
        <v>226</v>
      </c>
      <c r="F109" s="8">
        <v>5</v>
      </c>
      <c r="G109" s="8">
        <v>5</v>
      </c>
      <c r="H109" s="8">
        <v>3</v>
      </c>
      <c r="I109" s="8">
        <v>3</v>
      </c>
      <c r="J109" s="8">
        <v>4</v>
      </c>
      <c r="K109" s="8">
        <f>SUM(F109:J109)</f>
        <v>20</v>
      </c>
      <c r="L109" s="8" t="s">
        <v>29</v>
      </c>
      <c r="M109" s="8" t="s">
        <v>40</v>
      </c>
      <c r="N109" s="8">
        <v>5</v>
      </c>
      <c r="O109" s="8" t="s">
        <v>28</v>
      </c>
      <c r="P109" s="8" t="s">
        <v>102</v>
      </c>
      <c r="Q109" s="8" t="s">
        <v>227</v>
      </c>
      <c r="R109" s="8" t="s">
        <v>193</v>
      </c>
      <c r="S109" s="8" t="s">
        <v>32</v>
      </c>
      <c r="T109" s="10">
        <v>40.624231000000002</v>
      </c>
      <c r="U109" s="10">
        <v>-111.745178</v>
      </c>
      <c r="V109" s="8" t="s">
        <v>33</v>
      </c>
      <c r="W109" s="8" t="s">
        <v>34</v>
      </c>
    </row>
    <row r="110" spans="1:24" s="11" customFormat="1" x14ac:dyDescent="0.2">
      <c r="A110" s="8" t="s">
        <v>228</v>
      </c>
      <c r="B110" s="8" t="s">
        <v>229</v>
      </c>
      <c r="C110" s="8" t="s">
        <v>224</v>
      </c>
      <c r="D110" s="8" t="s">
        <v>225</v>
      </c>
      <c r="E110" s="9" t="s">
        <v>230</v>
      </c>
      <c r="F110" s="8">
        <v>5</v>
      </c>
      <c r="G110" s="8">
        <v>5</v>
      </c>
      <c r="H110" s="8">
        <v>3</v>
      </c>
      <c r="I110" s="8">
        <v>2</v>
      </c>
      <c r="J110" s="8">
        <v>5</v>
      </c>
      <c r="K110" s="8">
        <f>SUM(F110:J110)</f>
        <v>20</v>
      </c>
      <c r="L110" s="8" t="s">
        <v>29</v>
      </c>
      <c r="M110" s="8" t="s">
        <v>40</v>
      </c>
      <c r="N110" s="8">
        <v>6</v>
      </c>
      <c r="O110" s="8" t="s">
        <v>28</v>
      </c>
      <c r="P110" s="8" t="s">
        <v>102</v>
      </c>
      <c r="Q110" s="8" t="s">
        <v>231</v>
      </c>
      <c r="R110" s="8" t="s">
        <v>193</v>
      </c>
      <c r="S110" s="8" t="s">
        <v>32</v>
      </c>
      <c r="T110" s="10">
        <v>40.605240000000002</v>
      </c>
      <c r="U110" s="10">
        <v>-111.696549</v>
      </c>
      <c r="V110" s="8" t="s">
        <v>33</v>
      </c>
      <c r="W110" s="8" t="s">
        <v>34</v>
      </c>
    </row>
    <row r="111" spans="1:24" s="11" customFormat="1" x14ac:dyDescent="0.2">
      <c r="A111" s="8" t="s">
        <v>232</v>
      </c>
      <c r="B111" s="8" t="s">
        <v>233</v>
      </c>
      <c r="C111" s="8" t="s">
        <v>234</v>
      </c>
      <c r="D111" s="8" t="s">
        <v>235</v>
      </c>
      <c r="E111" s="9" t="s">
        <v>236</v>
      </c>
      <c r="F111" s="8">
        <v>5</v>
      </c>
      <c r="G111" s="8">
        <v>5</v>
      </c>
      <c r="H111" s="8">
        <v>3</v>
      </c>
      <c r="I111" s="8">
        <v>2</v>
      </c>
      <c r="J111" s="8">
        <v>4</v>
      </c>
      <c r="K111" s="8">
        <f>SUM(F111:J111)</f>
        <v>19</v>
      </c>
      <c r="L111" s="8" t="s">
        <v>29</v>
      </c>
      <c r="M111" s="8" t="s">
        <v>40</v>
      </c>
      <c r="N111" s="8">
        <v>1</v>
      </c>
      <c r="O111" s="8" t="s">
        <v>41</v>
      </c>
      <c r="P111" s="8" t="s">
        <v>102</v>
      </c>
      <c r="Q111" s="8" t="s">
        <v>237</v>
      </c>
      <c r="R111" s="8" t="s">
        <v>238</v>
      </c>
      <c r="S111" s="8" t="s">
        <v>32</v>
      </c>
      <c r="T111" s="10">
        <v>38.159624999999998</v>
      </c>
      <c r="U111" s="10">
        <v>-111.500283</v>
      </c>
      <c r="V111" s="8" t="s">
        <v>33</v>
      </c>
      <c r="W111" s="8" t="s">
        <v>34</v>
      </c>
    </row>
    <row r="112" spans="1:24" s="11" customFormat="1" x14ac:dyDescent="0.2">
      <c r="A112" s="8" t="s">
        <v>305</v>
      </c>
      <c r="B112" s="8" t="s">
        <v>306</v>
      </c>
      <c r="C112" s="8" t="s">
        <v>307</v>
      </c>
      <c r="D112" s="8" t="s">
        <v>308</v>
      </c>
      <c r="E112" s="9" t="s">
        <v>309</v>
      </c>
      <c r="F112" s="8">
        <v>3</v>
      </c>
      <c r="G112" s="8">
        <v>4</v>
      </c>
      <c r="H112" s="8">
        <v>3</v>
      </c>
      <c r="I112" s="8">
        <v>3</v>
      </c>
      <c r="J112" s="8">
        <v>5</v>
      </c>
      <c r="K112" s="8">
        <f>SUM(F112:J112)</f>
        <v>18</v>
      </c>
      <c r="L112" s="8" t="s">
        <v>29</v>
      </c>
      <c r="M112" s="8" t="s">
        <v>40</v>
      </c>
      <c r="N112" s="8">
        <v>1</v>
      </c>
      <c r="O112" s="8" t="s">
        <v>41</v>
      </c>
      <c r="P112" s="8" t="s">
        <v>102</v>
      </c>
      <c r="Q112" s="8" t="s">
        <v>227</v>
      </c>
      <c r="R112" s="8" t="s">
        <v>310</v>
      </c>
      <c r="S112" s="8" t="s">
        <v>32</v>
      </c>
      <c r="T112" s="10">
        <v>41.893680000000003</v>
      </c>
      <c r="U112" s="10">
        <v>-111.643862</v>
      </c>
      <c r="V112" s="8" t="s">
        <v>33</v>
      </c>
      <c r="W112" s="8" t="s">
        <v>34</v>
      </c>
    </row>
    <row r="113" spans="1:24" s="11" customFormat="1" x14ac:dyDescent="0.2">
      <c r="A113" s="8" t="s">
        <v>323</v>
      </c>
      <c r="B113" s="8" t="s">
        <v>324</v>
      </c>
      <c r="C113" s="8" t="s">
        <v>325</v>
      </c>
      <c r="D113" s="8" t="s">
        <v>326</v>
      </c>
      <c r="E113" s="9" t="s">
        <v>327</v>
      </c>
      <c r="F113" s="8">
        <v>3</v>
      </c>
      <c r="G113" s="8">
        <v>5</v>
      </c>
      <c r="H113" s="8">
        <v>2</v>
      </c>
      <c r="I113" s="8">
        <v>3</v>
      </c>
      <c r="J113" s="8">
        <v>5</v>
      </c>
      <c r="K113" s="8">
        <f>SUM(F113:J113)</f>
        <v>18</v>
      </c>
      <c r="L113" s="8" t="s">
        <v>29</v>
      </c>
      <c r="M113" s="8" t="s">
        <v>29</v>
      </c>
      <c r="N113" s="8">
        <v>1</v>
      </c>
      <c r="O113" s="8" t="s">
        <v>41</v>
      </c>
      <c r="P113" s="8" t="s">
        <v>102</v>
      </c>
      <c r="Q113" s="8" t="s">
        <v>167</v>
      </c>
      <c r="R113" s="8" t="s">
        <v>328</v>
      </c>
      <c r="S113" s="8" t="s">
        <v>32</v>
      </c>
      <c r="T113" s="10">
        <v>40.906734</v>
      </c>
      <c r="U113" s="10">
        <v>-109.796997</v>
      </c>
      <c r="V113" s="8" t="s">
        <v>33</v>
      </c>
      <c r="W113" s="8" t="s">
        <v>34</v>
      </c>
    </row>
    <row r="114" spans="1:24" s="11" customFormat="1" x14ac:dyDescent="0.2">
      <c r="A114" s="8" t="s">
        <v>375</v>
      </c>
      <c r="B114" s="8" t="s">
        <v>376</v>
      </c>
      <c r="C114" s="8" t="s">
        <v>377</v>
      </c>
      <c r="D114" s="8" t="s">
        <v>378</v>
      </c>
      <c r="E114" s="9" t="s">
        <v>379</v>
      </c>
      <c r="F114" s="8">
        <v>3</v>
      </c>
      <c r="G114" s="8">
        <v>4</v>
      </c>
      <c r="H114" s="8">
        <v>3</v>
      </c>
      <c r="I114" s="8">
        <v>2</v>
      </c>
      <c r="J114" s="8">
        <v>5</v>
      </c>
      <c r="K114" s="8">
        <f>SUM(F114:J114)</f>
        <v>17</v>
      </c>
      <c r="L114" s="8" t="s">
        <v>40</v>
      </c>
      <c r="M114" s="8" t="s">
        <v>40</v>
      </c>
      <c r="N114" s="8">
        <v>1</v>
      </c>
      <c r="O114" s="8" t="s">
        <v>41</v>
      </c>
      <c r="P114" s="8" t="s">
        <v>102</v>
      </c>
      <c r="Q114" s="8" t="s">
        <v>103</v>
      </c>
      <c r="R114" s="8" t="s">
        <v>380</v>
      </c>
      <c r="S114" s="8" t="s">
        <v>32</v>
      </c>
      <c r="T114" s="10">
        <v>39.556315648235</v>
      </c>
      <c r="U114" s="10">
        <v>-111.68703203123999</v>
      </c>
      <c r="V114" s="8" t="s">
        <v>33</v>
      </c>
      <c r="W114" s="8" t="s">
        <v>34</v>
      </c>
    </row>
    <row r="115" spans="1:24" s="11" customFormat="1" x14ac:dyDescent="0.2">
      <c r="A115" s="8" t="s">
        <v>390</v>
      </c>
      <c r="B115" s="8" t="s">
        <v>391</v>
      </c>
      <c r="C115" s="8" t="s">
        <v>392</v>
      </c>
      <c r="D115" s="8" t="s">
        <v>393</v>
      </c>
      <c r="E115" s="9" t="s">
        <v>394</v>
      </c>
      <c r="F115" s="8">
        <v>3</v>
      </c>
      <c r="G115" s="8">
        <v>3</v>
      </c>
      <c r="H115" s="8">
        <v>4</v>
      </c>
      <c r="I115" s="8">
        <v>3</v>
      </c>
      <c r="J115" s="8">
        <v>4</v>
      </c>
      <c r="K115" s="8">
        <f>SUM(F115:J115)</f>
        <v>17</v>
      </c>
      <c r="L115" s="8" t="s">
        <v>29</v>
      </c>
      <c r="M115" s="8" t="s">
        <v>28</v>
      </c>
      <c r="N115" s="8">
        <v>2</v>
      </c>
      <c r="O115" s="8" t="s">
        <v>29</v>
      </c>
      <c r="P115" s="8" t="s">
        <v>102</v>
      </c>
      <c r="Q115" s="8" t="s">
        <v>210</v>
      </c>
      <c r="R115" s="8" t="s">
        <v>211</v>
      </c>
      <c r="S115" s="8" t="s">
        <v>32</v>
      </c>
      <c r="T115" s="10">
        <v>40.082630100000003</v>
      </c>
      <c r="U115" s="10">
        <v>-111.3179373</v>
      </c>
      <c r="V115" s="8" t="s">
        <v>33</v>
      </c>
      <c r="W115" s="8" t="s">
        <v>34</v>
      </c>
    </row>
    <row r="116" spans="1:24" s="11" customFormat="1" x14ac:dyDescent="0.2">
      <c r="A116" s="8" t="s">
        <v>451</v>
      </c>
      <c r="B116" s="8" t="s">
        <v>452</v>
      </c>
      <c r="C116" s="8" t="s">
        <v>453</v>
      </c>
      <c r="D116" s="8" t="s">
        <v>454</v>
      </c>
      <c r="E116" s="9" t="s">
        <v>455</v>
      </c>
      <c r="F116" s="8">
        <v>5</v>
      </c>
      <c r="G116" s="8">
        <v>4</v>
      </c>
      <c r="H116" s="8">
        <v>2</v>
      </c>
      <c r="I116" s="8">
        <v>1</v>
      </c>
      <c r="J116" s="8">
        <v>4</v>
      </c>
      <c r="K116" s="8">
        <f>SUM(F116:J116)</f>
        <v>16</v>
      </c>
      <c r="L116" s="8" t="s">
        <v>29</v>
      </c>
      <c r="M116" s="8" t="s">
        <v>29</v>
      </c>
      <c r="N116" s="8">
        <v>1</v>
      </c>
      <c r="O116" s="8" t="s">
        <v>41</v>
      </c>
      <c r="P116" s="8" t="s">
        <v>102</v>
      </c>
      <c r="Q116" s="8" t="s">
        <v>167</v>
      </c>
      <c r="R116" s="8" t="s">
        <v>71</v>
      </c>
      <c r="S116" s="8" t="s">
        <v>32</v>
      </c>
      <c r="T116" s="10">
        <v>40.697169000000002</v>
      </c>
      <c r="U116" s="10">
        <v>-109.58402599999999</v>
      </c>
      <c r="V116" s="8" t="s">
        <v>33</v>
      </c>
      <c r="W116" s="8" t="s">
        <v>34</v>
      </c>
    </row>
    <row r="117" spans="1:24" s="11" customFormat="1" x14ac:dyDescent="0.2">
      <c r="A117" s="8" t="s">
        <v>524</v>
      </c>
      <c r="B117" s="8" t="s">
        <v>525</v>
      </c>
      <c r="C117" s="8" t="s">
        <v>526</v>
      </c>
      <c r="D117" s="8" t="s">
        <v>527</v>
      </c>
      <c r="E117" s="9" t="s">
        <v>528</v>
      </c>
      <c r="F117" s="8">
        <v>3</v>
      </c>
      <c r="G117" s="8">
        <v>4</v>
      </c>
      <c r="H117" s="8">
        <v>3</v>
      </c>
      <c r="I117" s="8">
        <v>2</v>
      </c>
      <c r="J117" s="8">
        <v>4</v>
      </c>
      <c r="K117" s="8">
        <f>SUM(F117:J117)</f>
        <v>16</v>
      </c>
      <c r="L117" s="8" t="s">
        <v>29</v>
      </c>
      <c r="M117" s="8" t="s">
        <v>29</v>
      </c>
      <c r="N117" s="8">
        <v>4</v>
      </c>
      <c r="O117" s="8" t="s">
        <v>28</v>
      </c>
      <c r="P117" s="8" t="s">
        <v>102</v>
      </c>
      <c r="Q117" s="8" t="s">
        <v>210</v>
      </c>
      <c r="R117" s="8" t="s">
        <v>529</v>
      </c>
      <c r="S117" s="8" t="s">
        <v>32</v>
      </c>
      <c r="T117" s="10">
        <v>40.458313889999999</v>
      </c>
      <c r="U117" s="10">
        <v>-111.54890829999999</v>
      </c>
      <c r="V117" s="8" t="s">
        <v>33</v>
      </c>
      <c r="W117" s="8" t="s">
        <v>34</v>
      </c>
    </row>
    <row r="118" spans="1:24" s="11" customFormat="1" x14ac:dyDescent="0.2">
      <c r="A118" s="8" t="s">
        <v>591</v>
      </c>
      <c r="B118" s="8" t="s">
        <v>592</v>
      </c>
      <c r="C118" s="8" t="s">
        <v>593</v>
      </c>
      <c r="D118" s="8" t="s">
        <v>594</v>
      </c>
      <c r="E118" s="9" t="s">
        <v>595</v>
      </c>
      <c r="F118" s="8">
        <v>2</v>
      </c>
      <c r="G118" s="8">
        <v>4</v>
      </c>
      <c r="H118" s="8">
        <v>2</v>
      </c>
      <c r="I118" s="8">
        <v>2</v>
      </c>
      <c r="J118" s="8">
        <v>4</v>
      </c>
      <c r="K118" s="8">
        <f>SUM(F118:J118)</f>
        <v>14</v>
      </c>
      <c r="L118" s="8" t="s">
        <v>29</v>
      </c>
      <c r="M118" s="8" t="s">
        <v>29</v>
      </c>
      <c r="N118" s="8">
        <v>1</v>
      </c>
      <c r="O118" s="8" t="s">
        <v>41</v>
      </c>
      <c r="P118" s="8" t="s">
        <v>102</v>
      </c>
      <c r="Q118" s="8" t="s">
        <v>237</v>
      </c>
      <c r="R118" s="8" t="s">
        <v>144</v>
      </c>
      <c r="S118" s="8" t="s">
        <v>32</v>
      </c>
      <c r="T118" s="10">
        <v>37.499833330000001</v>
      </c>
      <c r="U118" s="10">
        <v>-112.7547417</v>
      </c>
      <c r="V118" s="8" t="s">
        <v>33</v>
      </c>
      <c r="W118" s="8" t="s">
        <v>34</v>
      </c>
    </row>
    <row r="119" spans="1:24" s="11" customFormat="1" x14ac:dyDescent="0.2">
      <c r="A119" s="8" t="s">
        <v>627</v>
      </c>
      <c r="B119" s="8" t="s">
        <v>628</v>
      </c>
      <c r="C119" s="8" t="s">
        <v>629</v>
      </c>
      <c r="D119" s="8" t="s">
        <v>630</v>
      </c>
      <c r="E119" s="9" t="s">
        <v>631</v>
      </c>
      <c r="F119" s="8">
        <v>2</v>
      </c>
      <c r="G119" s="8">
        <v>3</v>
      </c>
      <c r="H119" s="8">
        <v>2</v>
      </c>
      <c r="I119" s="8">
        <v>2</v>
      </c>
      <c r="J119" s="8">
        <v>5</v>
      </c>
      <c r="K119" s="8">
        <f>SUM(F119:J119)</f>
        <v>14</v>
      </c>
      <c r="L119" s="8" t="s">
        <v>29</v>
      </c>
      <c r="M119" s="8" t="s">
        <v>40</v>
      </c>
      <c r="N119" s="8">
        <v>3</v>
      </c>
      <c r="O119" s="8" t="s">
        <v>40</v>
      </c>
      <c r="P119" s="8" t="s">
        <v>102</v>
      </c>
      <c r="Q119" s="8" t="s">
        <v>237</v>
      </c>
      <c r="R119" s="8" t="s">
        <v>64</v>
      </c>
      <c r="S119" s="8" t="s">
        <v>32</v>
      </c>
      <c r="T119" s="10">
        <v>37.220367000000003</v>
      </c>
      <c r="U119" s="10">
        <v>-113.47246800000001</v>
      </c>
      <c r="V119" s="8" t="s">
        <v>33</v>
      </c>
      <c r="W119" s="8" t="s">
        <v>34</v>
      </c>
    </row>
    <row r="120" spans="1:24" s="11" customFormat="1" x14ac:dyDescent="0.2">
      <c r="A120" s="8" t="s">
        <v>682</v>
      </c>
      <c r="B120" s="8" t="s">
        <v>683</v>
      </c>
      <c r="C120" s="8" t="s">
        <v>684</v>
      </c>
      <c r="D120" s="8" t="s">
        <v>685</v>
      </c>
      <c r="E120" s="9" t="s">
        <v>686</v>
      </c>
      <c r="F120" s="8">
        <v>2</v>
      </c>
      <c r="G120" s="8">
        <v>3</v>
      </c>
      <c r="H120" s="8">
        <v>2</v>
      </c>
      <c r="I120" s="8">
        <v>2</v>
      </c>
      <c r="J120" s="8">
        <v>3</v>
      </c>
      <c r="K120" s="8">
        <f>SUM(F120:J120)</f>
        <v>12</v>
      </c>
      <c r="L120" s="8" t="s">
        <v>29</v>
      </c>
      <c r="M120" s="8" t="s">
        <v>29</v>
      </c>
      <c r="N120" s="8">
        <v>1</v>
      </c>
      <c r="O120" s="8" t="s">
        <v>41</v>
      </c>
      <c r="P120" s="8" t="s">
        <v>102</v>
      </c>
      <c r="Q120" s="8" t="s">
        <v>210</v>
      </c>
      <c r="R120" s="8" t="s">
        <v>57</v>
      </c>
      <c r="S120" s="8" t="s">
        <v>32</v>
      </c>
      <c r="T120" s="10">
        <v>39.80494444</v>
      </c>
      <c r="U120" s="10">
        <v>-111.68880559999999</v>
      </c>
      <c r="V120" s="8" t="s">
        <v>33</v>
      </c>
      <c r="W120" s="8" t="s">
        <v>34</v>
      </c>
    </row>
    <row r="121" spans="1:24" s="11" customFormat="1" x14ac:dyDescent="0.2">
      <c r="A121" s="8" t="s">
        <v>443</v>
      </c>
      <c r="B121" s="8" t="s">
        <v>444</v>
      </c>
      <c r="C121" s="8" t="s">
        <v>445</v>
      </c>
      <c r="D121" s="8" t="s">
        <v>446</v>
      </c>
      <c r="E121" s="9" t="s">
        <v>749</v>
      </c>
      <c r="F121" s="8">
        <v>3</v>
      </c>
      <c r="G121" s="8">
        <v>4</v>
      </c>
      <c r="H121" s="8">
        <v>3</v>
      </c>
      <c r="I121" s="8">
        <v>5</v>
      </c>
      <c r="J121" s="8">
        <v>2</v>
      </c>
      <c r="K121" s="8">
        <f>SUM(F121:J121)</f>
        <v>17</v>
      </c>
      <c r="L121" s="8" t="s">
        <v>28</v>
      </c>
      <c r="M121" s="8" t="s">
        <v>40</v>
      </c>
      <c r="N121" s="8">
        <v>5</v>
      </c>
      <c r="O121" s="8" t="s">
        <v>28</v>
      </c>
      <c r="P121" s="8" t="s">
        <v>186</v>
      </c>
      <c r="Q121" s="8" t="s">
        <v>742</v>
      </c>
      <c r="R121" s="8" t="s">
        <v>193</v>
      </c>
      <c r="S121" s="8" t="s">
        <v>32</v>
      </c>
      <c r="T121" s="10">
        <v>40.45814</v>
      </c>
      <c r="U121" s="10">
        <v>-111.90102</v>
      </c>
      <c r="V121" s="8" t="s">
        <v>33</v>
      </c>
      <c r="W121" s="8" t="s">
        <v>34</v>
      </c>
      <c r="X121" s="11" t="s">
        <v>733</v>
      </c>
    </row>
    <row r="122" spans="1:24" s="11" customFormat="1" x14ac:dyDescent="0.2">
      <c r="A122" s="8" t="s">
        <v>78</v>
      </c>
      <c r="B122" s="8" t="s">
        <v>79</v>
      </c>
      <c r="C122" s="8" t="s">
        <v>80</v>
      </c>
      <c r="D122" s="8" t="s">
        <v>81</v>
      </c>
      <c r="E122" s="9" t="s">
        <v>82</v>
      </c>
      <c r="F122" s="8">
        <v>4</v>
      </c>
      <c r="G122" s="8">
        <v>5</v>
      </c>
      <c r="H122" s="8">
        <v>5</v>
      </c>
      <c r="I122" s="8">
        <v>4</v>
      </c>
      <c r="J122" s="8">
        <v>4</v>
      </c>
      <c r="K122" s="8">
        <f>SUM(F122:J122)</f>
        <v>22</v>
      </c>
      <c r="L122" s="8" t="s">
        <v>29</v>
      </c>
      <c r="M122" s="8" t="s">
        <v>28</v>
      </c>
      <c r="N122" s="8">
        <v>2</v>
      </c>
      <c r="O122" s="8" t="s">
        <v>29</v>
      </c>
      <c r="P122" s="8" t="s">
        <v>186</v>
      </c>
      <c r="Q122" s="8" t="s">
        <v>79</v>
      </c>
      <c r="R122" s="8" t="s">
        <v>83</v>
      </c>
      <c r="S122" s="8" t="s">
        <v>32</v>
      </c>
      <c r="T122" s="10">
        <v>38.577561109999998</v>
      </c>
      <c r="U122" s="10">
        <v>-112.3349778</v>
      </c>
      <c r="V122" s="8" t="s">
        <v>33</v>
      </c>
      <c r="W122" s="8" t="s">
        <v>34</v>
      </c>
    </row>
    <row r="123" spans="1:24" s="11" customFormat="1" x14ac:dyDescent="0.2">
      <c r="A123" s="8" t="s">
        <v>104</v>
      </c>
      <c r="B123" s="8" t="s">
        <v>105</v>
      </c>
      <c r="C123" s="8" t="s">
        <v>106</v>
      </c>
      <c r="D123" s="8" t="s">
        <v>107</v>
      </c>
      <c r="E123" s="9" t="s">
        <v>108</v>
      </c>
      <c r="F123" s="8">
        <v>4</v>
      </c>
      <c r="G123" s="8">
        <v>5</v>
      </c>
      <c r="H123" s="8">
        <v>3</v>
      </c>
      <c r="I123" s="8">
        <v>4</v>
      </c>
      <c r="J123" s="8">
        <v>5</v>
      </c>
      <c r="K123" s="8">
        <f>SUM(F123:J123)</f>
        <v>21</v>
      </c>
      <c r="L123" s="8" t="s">
        <v>40</v>
      </c>
      <c r="M123" s="8" t="s">
        <v>28</v>
      </c>
      <c r="N123" s="8">
        <v>2</v>
      </c>
      <c r="O123" s="8" t="s">
        <v>29</v>
      </c>
      <c r="P123" s="8" t="s">
        <v>186</v>
      </c>
      <c r="Q123" s="8" t="s">
        <v>109</v>
      </c>
      <c r="R123" s="8" t="s">
        <v>31</v>
      </c>
      <c r="S123" s="8" t="s">
        <v>32</v>
      </c>
      <c r="T123" s="10">
        <v>40.961962</v>
      </c>
      <c r="U123" s="10">
        <v>-112.21644999999999</v>
      </c>
      <c r="V123" s="8" t="s">
        <v>33</v>
      </c>
      <c r="W123" s="8" t="s">
        <v>34</v>
      </c>
    </row>
    <row r="124" spans="1:24" s="11" customFormat="1" x14ac:dyDescent="0.2">
      <c r="A124" s="8" t="s">
        <v>244</v>
      </c>
      <c r="B124" s="8" t="s">
        <v>245</v>
      </c>
      <c r="C124" s="8" t="s">
        <v>246</v>
      </c>
      <c r="D124" s="8" t="s">
        <v>247</v>
      </c>
      <c r="E124" s="9" t="s">
        <v>248</v>
      </c>
      <c r="F124" s="8">
        <v>3</v>
      </c>
      <c r="G124" s="8">
        <v>4</v>
      </c>
      <c r="H124" s="8">
        <v>4</v>
      </c>
      <c r="I124" s="8">
        <v>3</v>
      </c>
      <c r="J124" s="8">
        <v>5</v>
      </c>
      <c r="K124" s="8">
        <f>SUM(F124:J124)</f>
        <v>19</v>
      </c>
      <c r="L124" s="8" t="s">
        <v>29</v>
      </c>
      <c r="M124" s="8" t="s">
        <v>28</v>
      </c>
      <c r="N124" s="8">
        <v>2</v>
      </c>
      <c r="O124" s="8" t="s">
        <v>29</v>
      </c>
      <c r="P124" s="8" t="s">
        <v>186</v>
      </c>
      <c r="Q124" s="8" t="s">
        <v>245</v>
      </c>
      <c r="R124" s="8" t="s">
        <v>144</v>
      </c>
      <c r="S124" s="8" t="s">
        <v>32</v>
      </c>
      <c r="T124" s="10">
        <v>37.530881000000001</v>
      </c>
      <c r="U124" s="10">
        <v>-111.991316</v>
      </c>
      <c r="V124" s="8" t="s">
        <v>33</v>
      </c>
      <c r="W124" s="8" t="s">
        <v>34</v>
      </c>
    </row>
    <row r="125" spans="1:24" s="11" customFormat="1" x14ac:dyDescent="0.2">
      <c r="A125" s="8" t="s">
        <v>415</v>
      </c>
      <c r="B125" s="8" t="s">
        <v>416</v>
      </c>
      <c r="C125" s="8" t="s">
        <v>417</v>
      </c>
      <c r="D125" s="8" t="s">
        <v>350</v>
      </c>
      <c r="E125" s="9" t="s">
        <v>418</v>
      </c>
      <c r="F125" s="8">
        <v>2</v>
      </c>
      <c r="G125" s="8">
        <v>3</v>
      </c>
      <c r="H125" s="8">
        <v>4</v>
      </c>
      <c r="I125" s="8">
        <v>3</v>
      </c>
      <c r="J125" s="8">
        <v>5</v>
      </c>
      <c r="K125" s="8">
        <f>SUM(F125:J125)</f>
        <v>17</v>
      </c>
      <c r="L125" s="8" t="s">
        <v>40</v>
      </c>
      <c r="M125" s="8" t="s">
        <v>28</v>
      </c>
      <c r="N125" s="8">
        <v>3</v>
      </c>
      <c r="O125" s="8" t="s">
        <v>40</v>
      </c>
      <c r="P125" s="8" t="s">
        <v>186</v>
      </c>
      <c r="Q125" s="8" t="s">
        <v>419</v>
      </c>
      <c r="R125" s="8" t="s">
        <v>90</v>
      </c>
      <c r="S125" s="8" t="s">
        <v>32</v>
      </c>
      <c r="T125" s="10">
        <v>38.564213000000002</v>
      </c>
      <c r="U125" s="10">
        <v>-110.703236</v>
      </c>
      <c r="V125" s="8" t="s">
        <v>33</v>
      </c>
      <c r="W125" s="8" t="s">
        <v>34</v>
      </c>
    </row>
    <row r="126" spans="1:24" s="11" customFormat="1" x14ac:dyDescent="0.2">
      <c r="A126" s="8" t="s">
        <v>447</v>
      </c>
      <c r="B126" s="8" t="s">
        <v>448</v>
      </c>
      <c r="C126" s="8" t="s">
        <v>449</v>
      </c>
      <c r="D126" s="8" t="s">
        <v>373</v>
      </c>
      <c r="E126" s="9" t="s">
        <v>450</v>
      </c>
      <c r="F126" s="8">
        <v>3</v>
      </c>
      <c r="G126" s="8">
        <v>4</v>
      </c>
      <c r="H126" s="8">
        <v>3</v>
      </c>
      <c r="I126" s="8">
        <v>3</v>
      </c>
      <c r="J126" s="8">
        <v>3</v>
      </c>
      <c r="K126" s="8">
        <f>SUM(F126:J126)</f>
        <v>16</v>
      </c>
      <c r="L126" s="8" t="s">
        <v>40</v>
      </c>
      <c r="M126" s="8" t="s">
        <v>29</v>
      </c>
      <c r="N126" s="8">
        <v>1</v>
      </c>
      <c r="O126" s="8" t="s">
        <v>41</v>
      </c>
      <c r="P126" s="8" t="s">
        <v>186</v>
      </c>
      <c r="Q126" s="8" t="s">
        <v>448</v>
      </c>
      <c r="R126" s="8" t="s">
        <v>144</v>
      </c>
      <c r="S126" s="8" t="s">
        <v>32</v>
      </c>
      <c r="T126" s="10">
        <v>37.036079999999998</v>
      </c>
      <c r="U126" s="10">
        <v>-112.72235000000001</v>
      </c>
      <c r="V126" s="8" t="s">
        <v>33</v>
      </c>
      <c r="W126" s="8" t="s">
        <v>34</v>
      </c>
    </row>
    <row r="127" spans="1:24" x14ac:dyDescent="0.2">
      <c r="A127" s="4" t="s">
        <v>181</v>
      </c>
      <c r="B127" s="4" t="s">
        <v>182</v>
      </c>
      <c r="C127" s="4" t="s">
        <v>183</v>
      </c>
      <c r="D127" s="4" t="s">
        <v>184</v>
      </c>
      <c r="E127" s="5" t="s">
        <v>185</v>
      </c>
      <c r="F127" s="4">
        <v>5</v>
      </c>
      <c r="G127" s="4">
        <v>5</v>
      </c>
      <c r="H127" s="4">
        <v>5</v>
      </c>
      <c r="I127" s="4">
        <v>3</v>
      </c>
      <c r="J127" s="4">
        <v>2</v>
      </c>
      <c r="K127" s="4">
        <f>SUM(F127:J127)</f>
        <v>20</v>
      </c>
      <c r="L127" s="4" t="s">
        <v>28</v>
      </c>
      <c r="M127" s="4" t="s">
        <v>28</v>
      </c>
      <c r="N127" s="4">
        <v>2</v>
      </c>
      <c r="O127" s="4" t="s">
        <v>29</v>
      </c>
      <c r="P127" s="4" t="s">
        <v>186</v>
      </c>
      <c r="Q127" s="4" t="s">
        <v>187</v>
      </c>
      <c r="R127" s="4" t="s">
        <v>77</v>
      </c>
      <c r="S127" s="4" t="s">
        <v>32</v>
      </c>
      <c r="T127" s="6">
        <v>40.756974999999997</v>
      </c>
      <c r="U127" s="6">
        <v>-114.013836</v>
      </c>
      <c r="V127" s="4" t="s">
        <v>33</v>
      </c>
      <c r="W127" s="4" t="s">
        <v>34</v>
      </c>
    </row>
    <row r="128" spans="1:24" x14ac:dyDescent="0.2">
      <c r="A128" s="4" t="s">
        <v>281</v>
      </c>
      <c r="B128" s="4" t="s">
        <v>282</v>
      </c>
      <c r="C128" s="4" t="s">
        <v>283</v>
      </c>
      <c r="D128" s="4" t="s">
        <v>284</v>
      </c>
      <c r="E128" s="5" t="s">
        <v>285</v>
      </c>
      <c r="F128" s="4">
        <v>3</v>
      </c>
      <c r="G128" s="4">
        <v>4</v>
      </c>
      <c r="H128" s="4">
        <v>5</v>
      </c>
      <c r="I128" s="4">
        <v>3</v>
      </c>
      <c r="J128" s="4">
        <v>4</v>
      </c>
      <c r="K128" s="4">
        <f>SUM(F128:J128)</f>
        <v>19</v>
      </c>
      <c r="L128" s="4" t="s">
        <v>29</v>
      </c>
      <c r="M128" s="4" t="s">
        <v>28</v>
      </c>
      <c r="N128" s="4">
        <v>3</v>
      </c>
      <c r="O128" s="4" t="s">
        <v>40</v>
      </c>
      <c r="P128" s="4" t="s">
        <v>286</v>
      </c>
      <c r="R128" s="4" t="s">
        <v>57</v>
      </c>
      <c r="S128" s="4" t="s">
        <v>32</v>
      </c>
      <c r="T128" s="6">
        <v>39.696286999999998</v>
      </c>
      <c r="U128" s="6">
        <v>-113.097284</v>
      </c>
      <c r="V128" s="4" t="s">
        <v>33</v>
      </c>
      <c r="W128" s="4" t="s">
        <v>34</v>
      </c>
    </row>
    <row r="129" spans="1:23" x14ac:dyDescent="0.2">
      <c r="A129" s="4" t="s">
        <v>687</v>
      </c>
      <c r="B129" s="4" t="s">
        <v>688</v>
      </c>
      <c r="C129" s="4" t="s">
        <v>689</v>
      </c>
      <c r="D129" s="4" t="s">
        <v>690</v>
      </c>
      <c r="E129" s="5" t="s">
        <v>691</v>
      </c>
      <c r="F129" s="4">
        <v>3</v>
      </c>
      <c r="G129" s="4">
        <v>4</v>
      </c>
      <c r="H129" s="4">
        <v>1</v>
      </c>
      <c r="I129" s="4">
        <v>1</v>
      </c>
      <c r="J129" s="4">
        <v>2</v>
      </c>
      <c r="K129" s="4">
        <f>SUM(F129:J129)</f>
        <v>11</v>
      </c>
      <c r="L129" s="4" t="s">
        <v>29</v>
      </c>
      <c r="M129" s="4" t="s">
        <v>29</v>
      </c>
      <c r="N129" s="4">
        <v>1</v>
      </c>
      <c r="O129" s="4" t="s">
        <v>41</v>
      </c>
      <c r="P129" s="4" t="s">
        <v>286</v>
      </c>
      <c r="R129" s="4" t="s">
        <v>322</v>
      </c>
      <c r="S129" s="4" t="s">
        <v>32</v>
      </c>
      <c r="T129" s="6">
        <v>41.365755999999998</v>
      </c>
      <c r="U129" s="6">
        <v>-113.01487299999999</v>
      </c>
      <c r="V129" s="4" t="s">
        <v>33</v>
      </c>
      <c r="W129" s="4" t="s">
        <v>34</v>
      </c>
    </row>
    <row r="130" spans="1:23" x14ac:dyDescent="0.2">
      <c r="A130" s="4" t="s">
        <v>579</v>
      </c>
      <c r="B130" s="4" t="s">
        <v>580</v>
      </c>
      <c r="C130" s="4" t="s">
        <v>581</v>
      </c>
      <c r="D130" s="4" t="s">
        <v>582</v>
      </c>
      <c r="E130" s="5" t="s">
        <v>583</v>
      </c>
      <c r="F130" s="4">
        <v>3</v>
      </c>
      <c r="G130" s="4">
        <v>3</v>
      </c>
      <c r="H130" s="4">
        <v>3</v>
      </c>
      <c r="I130" s="4">
        <v>2</v>
      </c>
      <c r="J130" s="4">
        <v>3</v>
      </c>
      <c r="K130" s="4">
        <f>SUM(F130:J130)</f>
        <v>14</v>
      </c>
      <c r="L130" s="4" t="s">
        <v>40</v>
      </c>
      <c r="M130" s="4" t="s">
        <v>40</v>
      </c>
      <c r="N130" s="4">
        <v>1</v>
      </c>
      <c r="O130" s="4" t="s">
        <v>41</v>
      </c>
      <c r="P130" s="4" t="s">
        <v>584</v>
      </c>
      <c r="Q130" s="4" t="s">
        <v>585</v>
      </c>
      <c r="R130" s="4" t="s">
        <v>77</v>
      </c>
      <c r="S130" s="4" t="s">
        <v>32</v>
      </c>
      <c r="T130" s="6">
        <v>40.502017000000002</v>
      </c>
      <c r="U130" s="6">
        <v>-114.032421</v>
      </c>
      <c r="V130" s="4" t="s">
        <v>33</v>
      </c>
      <c r="W130" s="4" t="s">
        <v>34</v>
      </c>
    </row>
    <row r="131" spans="1:23" x14ac:dyDescent="0.2">
      <c r="E131" s="5"/>
    </row>
    <row r="132" spans="1:23" x14ac:dyDescent="0.2">
      <c r="E132" s="5"/>
    </row>
    <row r="133" spans="1:23" x14ac:dyDescent="0.2">
      <c r="E133" s="5"/>
    </row>
    <row r="134" spans="1:23" x14ac:dyDescent="0.2">
      <c r="E134" s="5"/>
    </row>
    <row r="135" spans="1:23" x14ac:dyDescent="0.2">
      <c r="E135" s="5"/>
    </row>
    <row r="136" spans="1:23" x14ac:dyDescent="0.2">
      <c r="E136" s="5"/>
    </row>
    <row r="137" spans="1:23" x14ac:dyDescent="0.2">
      <c r="E137" s="5"/>
    </row>
    <row r="138" spans="1:23" x14ac:dyDescent="0.2">
      <c r="E138" s="5"/>
    </row>
    <row r="139" spans="1:23" x14ac:dyDescent="0.2">
      <c r="E139" s="5"/>
    </row>
    <row r="140" spans="1:23" x14ac:dyDescent="0.2">
      <c r="E140" s="5"/>
    </row>
    <row r="141" spans="1:23" x14ac:dyDescent="0.2">
      <c r="E141" s="5"/>
    </row>
    <row r="142" spans="1:23" x14ac:dyDescent="0.2">
      <c r="E142" s="5"/>
    </row>
    <row r="143" spans="1:23" x14ac:dyDescent="0.2">
      <c r="E143" s="5"/>
    </row>
    <row r="144" spans="1:23" x14ac:dyDescent="0.2">
      <c r="E144" s="5"/>
    </row>
    <row r="145" spans="5:5" x14ac:dyDescent="0.2">
      <c r="E145" s="5"/>
    </row>
    <row r="146" spans="5:5" x14ac:dyDescent="0.2">
      <c r="E146" s="5"/>
    </row>
    <row r="147" spans="5:5" x14ac:dyDescent="0.2">
      <c r="E147" s="5"/>
    </row>
    <row r="148" spans="5:5" x14ac:dyDescent="0.2">
      <c r="E148" s="5"/>
    </row>
    <row r="149" spans="5:5" x14ac:dyDescent="0.2">
      <c r="E149" s="5"/>
    </row>
    <row r="150" spans="5:5" x14ac:dyDescent="0.2">
      <c r="E150" s="5"/>
    </row>
    <row r="151" spans="5:5" x14ac:dyDescent="0.2">
      <c r="E151" s="5"/>
    </row>
    <row r="152" spans="5:5" x14ac:dyDescent="0.2">
      <c r="E152" s="5"/>
    </row>
    <row r="153" spans="5:5" x14ac:dyDescent="0.2">
      <c r="E153" s="5"/>
    </row>
    <row r="154" spans="5:5" x14ac:dyDescent="0.2">
      <c r="E154" s="5"/>
    </row>
    <row r="155" spans="5:5" x14ac:dyDescent="0.2">
      <c r="E155" s="5"/>
    </row>
    <row r="156" spans="5:5" x14ac:dyDescent="0.2">
      <c r="E156" s="5"/>
    </row>
    <row r="157" spans="5:5" x14ac:dyDescent="0.2">
      <c r="E157" s="5"/>
    </row>
    <row r="158" spans="5:5" x14ac:dyDescent="0.2">
      <c r="E158" s="5"/>
    </row>
    <row r="159" spans="5:5" x14ac:dyDescent="0.2">
      <c r="E159" s="5"/>
    </row>
    <row r="160" spans="5:5" x14ac:dyDescent="0.2">
      <c r="E160" s="5"/>
    </row>
    <row r="161" spans="5:5" x14ac:dyDescent="0.2">
      <c r="E161" s="5"/>
    </row>
    <row r="162" spans="5:5" x14ac:dyDescent="0.2">
      <c r="E162" s="5"/>
    </row>
    <row r="163" spans="5:5" x14ac:dyDescent="0.2">
      <c r="E163" s="5"/>
    </row>
    <row r="164" spans="5:5" x14ac:dyDescent="0.2">
      <c r="E164" s="5"/>
    </row>
    <row r="165" spans="5:5" x14ac:dyDescent="0.2">
      <c r="E165" s="5"/>
    </row>
    <row r="166" spans="5:5" x14ac:dyDescent="0.2">
      <c r="E166" s="5"/>
    </row>
    <row r="167" spans="5:5" x14ac:dyDescent="0.2">
      <c r="E167" s="5"/>
    </row>
    <row r="168" spans="5:5" x14ac:dyDescent="0.2">
      <c r="E168" s="5"/>
    </row>
    <row r="169" spans="5:5" x14ac:dyDescent="0.2">
      <c r="E169" s="5"/>
    </row>
    <row r="170" spans="5:5" x14ac:dyDescent="0.2">
      <c r="E170" s="5"/>
    </row>
    <row r="171" spans="5:5" x14ac:dyDescent="0.2">
      <c r="E171" s="5"/>
    </row>
    <row r="172" spans="5:5" x14ac:dyDescent="0.2">
      <c r="E172" s="5"/>
    </row>
    <row r="173" spans="5:5" x14ac:dyDescent="0.2">
      <c r="E173" s="5"/>
    </row>
    <row r="174" spans="5:5" x14ac:dyDescent="0.2">
      <c r="E174" s="5"/>
    </row>
    <row r="175" spans="5:5" x14ac:dyDescent="0.2">
      <c r="E175" s="5"/>
    </row>
    <row r="176" spans="5:5" x14ac:dyDescent="0.2">
      <c r="E176" s="5"/>
    </row>
    <row r="177" spans="5:5" x14ac:dyDescent="0.2">
      <c r="E177" s="5"/>
    </row>
    <row r="178" spans="5:5" x14ac:dyDescent="0.2">
      <c r="E178" s="5"/>
    </row>
    <row r="179" spans="5:5" x14ac:dyDescent="0.2">
      <c r="E179" s="5"/>
    </row>
    <row r="180" spans="5:5" x14ac:dyDescent="0.2">
      <c r="E180" s="5"/>
    </row>
    <row r="181" spans="5:5" x14ac:dyDescent="0.2">
      <c r="E181" s="5"/>
    </row>
    <row r="182" spans="5:5" x14ac:dyDescent="0.2">
      <c r="E182" s="5"/>
    </row>
    <row r="183" spans="5:5" x14ac:dyDescent="0.2">
      <c r="E183" s="5"/>
    </row>
    <row r="184" spans="5:5" x14ac:dyDescent="0.2">
      <c r="E184" s="5"/>
    </row>
    <row r="185" spans="5:5" x14ac:dyDescent="0.2">
      <c r="E185" s="5"/>
    </row>
    <row r="186" spans="5:5" x14ac:dyDescent="0.2">
      <c r="E186" s="5"/>
    </row>
    <row r="187" spans="5:5" x14ac:dyDescent="0.2">
      <c r="E187" s="5"/>
    </row>
    <row r="188" spans="5:5" x14ac:dyDescent="0.2">
      <c r="E188" s="5"/>
    </row>
    <row r="189" spans="5:5" x14ac:dyDescent="0.2">
      <c r="E189" s="5"/>
    </row>
    <row r="190" spans="5:5" x14ac:dyDescent="0.2">
      <c r="E190" s="5"/>
    </row>
    <row r="191" spans="5:5" x14ac:dyDescent="0.2">
      <c r="E191" s="5"/>
    </row>
    <row r="192" spans="5:5" x14ac:dyDescent="0.2">
      <c r="E192" s="5"/>
    </row>
    <row r="193" spans="5:5" x14ac:dyDescent="0.2">
      <c r="E193" s="5"/>
    </row>
    <row r="194" spans="5:5" x14ac:dyDescent="0.2">
      <c r="E194" s="5"/>
    </row>
    <row r="195" spans="5:5" x14ac:dyDescent="0.2">
      <c r="E195" s="5"/>
    </row>
    <row r="196" spans="5:5" x14ac:dyDescent="0.2">
      <c r="E196" s="5"/>
    </row>
    <row r="197" spans="5:5" x14ac:dyDescent="0.2">
      <c r="E197" s="5"/>
    </row>
    <row r="198" spans="5:5" x14ac:dyDescent="0.2">
      <c r="E198" s="5"/>
    </row>
    <row r="199" spans="5:5" x14ac:dyDescent="0.2">
      <c r="E199" s="5"/>
    </row>
    <row r="200" spans="5:5" x14ac:dyDescent="0.2">
      <c r="E200" s="5"/>
    </row>
    <row r="201" spans="5:5" x14ac:dyDescent="0.2">
      <c r="E201" s="5"/>
    </row>
    <row r="202" spans="5:5" x14ac:dyDescent="0.2">
      <c r="E202" s="5"/>
    </row>
    <row r="203" spans="5:5" x14ac:dyDescent="0.2">
      <c r="E203" s="5"/>
    </row>
    <row r="204" spans="5:5" x14ac:dyDescent="0.2">
      <c r="E204" s="5"/>
    </row>
    <row r="205" spans="5:5" x14ac:dyDescent="0.2">
      <c r="E205" s="5"/>
    </row>
    <row r="206" spans="5:5" x14ac:dyDescent="0.2">
      <c r="E206" s="5"/>
    </row>
    <row r="207" spans="5:5" x14ac:dyDescent="0.2">
      <c r="E207" s="5"/>
    </row>
    <row r="208" spans="5:5" x14ac:dyDescent="0.2">
      <c r="E208" s="5"/>
    </row>
    <row r="209" spans="5:5" x14ac:dyDescent="0.2">
      <c r="E209" s="5"/>
    </row>
    <row r="210" spans="5:5" x14ac:dyDescent="0.2">
      <c r="E210" s="5"/>
    </row>
    <row r="211" spans="5:5" x14ac:dyDescent="0.2">
      <c r="E211" s="5"/>
    </row>
    <row r="212" spans="5:5" x14ac:dyDescent="0.2">
      <c r="E212" s="5"/>
    </row>
    <row r="213" spans="5:5" x14ac:dyDescent="0.2">
      <c r="E213" s="5"/>
    </row>
    <row r="214" spans="5:5" x14ac:dyDescent="0.2">
      <c r="E214" s="5"/>
    </row>
    <row r="215" spans="5:5" x14ac:dyDescent="0.2">
      <c r="E215" s="5"/>
    </row>
    <row r="216" spans="5:5" x14ac:dyDescent="0.2">
      <c r="E216" s="5"/>
    </row>
    <row r="217" spans="5:5" x14ac:dyDescent="0.2">
      <c r="E217" s="5"/>
    </row>
    <row r="218" spans="5:5" x14ac:dyDescent="0.2">
      <c r="E218" s="5"/>
    </row>
    <row r="219" spans="5:5" x14ac:dyDescent="0.2">
      <c r="E219" s="5"/>
    </row>
    <row r="220" spans="5:5" x14ac:dyDescent="0.2">
      <c r="E220" s="5"/>
    </row>
    <row r="221" spans="5:5" x14ac:dyDescent="0.2">
      <c r="E221" s="5"/>
    </row>
    <row r="222" spans="5:5" x14ac:dyDescent="0.2">
      <c r="E222" s="5"/>
    </row>
    <row r="223" spans="5:5" x14ac:dyDescent="0.2">
      <c r="E223" s="5"/>
    </row>
    <row r="224" spans="5:5" x14ac:dyDescent="0.2">
      <c r="E224" s="5"/>
    </row>
    <row r="225" spans="5:5" x14ac:dyDescent="0.2">
      <c r="E225" s="5"/>
    </row>
    <row r="226" spans="5:5" x14ac:dyDescent="0.2">
      <c r="E226" s="5"/>
    </row>
    <row r="227" spans="5:5" x14ac:dyDescent="0.2">
      <c r="E227" s="5"/>
    </row>
    <row r="228" spans="5:5" x14ac:dyDescent="0.2">
      <c r="E228" s="5"/>
    </row>
    <row r="229" spans="5:5" x14ac:dyDescent="0.2">
      <c r="E229" s="5"/>
    </row>
    <row r="230" spans="5:5" x14ac:dyDescent="0.2">
      <c r="E230" s="5"/>
    </row>
    <row r="231" spans="5:5" x14ac:dyDescent="0.2">
      <c r="E231" s="5"/>
    </row>
    <row r="232" spans="5:5" x14ac:dyDescent="0.2">
      <c r="E232" s="5"/>
    </row>
    <row r="233" spans="5:5" x14ac:dyDescent="0.2">
      <c r="E233" s="5"/>
    </row>
    <row r="234" spans="5:5" x14ac:dyDescent="0.2">
      <c r="E234" s="5"/>
    </row>
    <row r="235" spans="5:5" x14ac:dyDescent="0.2">
      <c r="E235" s="5"/>
    </row>
    <row r="236" spans="5:5" x14ac:dyDescent="0.2">
      <c r="E236" s="5"/>
    </row>
    <row r="237" spans="5:5" x14ac:dyDescent="0.2">
      <c r="E237" s="5"/>
    </row>
    <row r="238" spans="5:5" x14ac:dyDescent="0.2">
      <c r="E238" s="5"/>
    </row>
    <row r="239" spans="5:5" x14ac:dyDescent="0.2">
      <c r="E239" s="5"/>
    </row>
    <row r="240" spans="5:5" x14ac:dyDescent="0.2">
      <c r="E240" s="5"/>
    </row>
    <row r="241" spans="5:5" x14ac:dyDescent="0.2">
      <c r="E241" s="5"/>
    </row>
    <row r="242" spans="5:5" x14ac:dyDescent="0.2">
      <c r="E242" s="5"/>
    </row>
    <row r="243" spans="5:5" x14ac:dyDescent="0.2">
      <c r="E243" s="5"/>
    </row>
    <row r="244" spans="5:5" x14ac:dyDescent="0.2">
      <c r="E244" s="5"/>
    </row>
    <row r="245" spans="5:5" x14ac:dyDescent="0.2">
      <c r="E245" s="5"/>
    </row>
    <row r="246" spans="5:5" x14ac:dyDescent="0.2">
      <c r="E246" s="5"/>
    </row>
    <row r="247" spans="5:5" x14ac:dyDescent="0.2">
      <c r="E247" s="5"/>
    </row>
    <row r="248" spans="5:5" x14ac:dyDescent="0.2">
      <c r="E248" s="5"/>
    </row>
    <row r="249" spans="5:5" x14ac:dyDescent="0.2">
      <c r="E249" s="5"/>
    </row>
    <row r="250" spans="5:5" x14ac:dyDescent="0.2">
      <c r="E250" s="5"/>
    </row>
    <row r="251" spans="5:5" x14ac:dyDescent="0.2">
      <c r="E251" s="5"/>
    </row>
    <row r="252" spans="5:5" x14ac:dyDescent="0.2">
      <c r="E252" s="5"/>
    </row>
    <row r="253" spans="5:5" x14ac:dyDescent="0.2">
      <c r="E253" s="5"/>
    </row>
    <row r="254" spans="5:5" x14ac:dyDescent="0.2">
      <c r="E254" s="5"/>
    </row>
    <row r="255" spans="5:5" x14ac:dyDescent="0.2">
      <c r="E255" s="5"/>
    </row>
    <row r="256" spans="5:5" x14ac:dyDescent="0.2">
      <c r="E256" s="5"/>
    </row>
    <row r="257" spans="5:5" x14ac:dyDescent="0.2">
      <c r="E257" s="5"/>
    </row>
    <row r="258" spans="5:5" x14ac:dyDescent="0.2">
      <c r="E258" s="5"/>
    </row>
    <row r="259" spans="5:5" x14ac:dyDescent="0.2">
      <c r="E259" s="5"/>
    </row>
    <row r="260" spans="5:5" x14ac:dyDescent="0.2">
      <c r="E260" s="5"/>
    </row>
    <row r="261" spans="5:5" x14ac:dyDescent="0.2">
      <c r="E261" s="5"/>
    </row>
    <row r="262" spans="5:5" x14ac:dyDescent="0.2">
      <c r="E262" s="5"/>
    </row>
    <row r="263" spans="5:5" x14ac:dyDescent="0.2">
      <c r="E263" s="5"/>
    </row>
    <row r="264" spans="5:5" x14ac:dyDescent="0.2">
      <c r="E264" s="5"/>
    </row>
    <row r="265" spans="5:5" x14ac:dyDescent="0.2">
      <c r="E265" s="5"/>
    </row>
    <row r="266" spans="5:5" x14ac:dyDescent="0.2">
      <c r="E266" s="5"/>
    </row>
    <row r="267" spans="5:5" x14ac:dyDescent="0.2">
      <c r="E267" s="5"/>
    </row>
    <row r="268" spans="5:5" x14ac:dyDescent="0.2">
      <c r="E268" s="5"/>
    </row>
    <row r="269" spans="5:5" x14ac:dyDescent="0.2">
      <c r="E269" s="5"/>
    </row>
    <row r="270" spans="5:5" x14ac:dyDescent="0.2">
      <c r="E270" s="5"/>
    </row>
    <row r="271" spans="5:5" x14ac:dyDescent="0.2">
      <c r="E271" s="5"/>
    </row>
    <row r="272" spans="5:5" x14ac:dyDescent="0.2">
      <c r="E272" s="5"/>
    </row>
    <row r="273" spans="5:5" x14ac:dyDescent="0.2">
      <c r="E273" s="5"/>
    </row>
    <row r="274" spans="5:5" x14ac:dyDescent="0.2">
      <c r="E274" s="5"/>
    </row>
    <row r="275" spans="5:5" x14ac:dyDescent="0.2">
      <c r="E275" s="5"/>
    </row>
    <row r="276" spans="5:5" x14ac:dyDescent="0.2">
      <c r="E276" s="5"/>
    </row>
    <row r="277" spans="5:5" x14ac:dyDescent="0.2">
      <c r="E277" s="5"/>
    </row>
    <row r="278" spans="5:5" x14ac:dyDescent="0.2">
      <c r="E278" s="5"/>
    </row>
    <row r="279" spans="5:5" x14ac:dyDescent="0.2">
      <c r="E279" s="5"/>
    </row>
    <row r="280" spans="5:5" x14ac:dyDescent="0.2">
      <c r="E280" s="5"/>
    </row>
    <row r="281" spans="5:5" x14ac:dyDescent="0.2">
      <c r="E281" s="5"/>
    </row>
    <row r="282" spans="5:5" x14ac:dyDescent="0.2">
      <c r="E282" s="5"/>
    </row>
    <row r="283" spans="5:5" x14ac:dyDescent="0.2">
      <c r="E283" s="5"/>
    </row>
    <row r="284" spans="5:5" x14ac:dyDescent="0.2">
      <c r="E284" s="5"/>
    </row>
    <row r="285" spans="5:5" x14ac:dyDescent="0.2">
      <c r="E285" s="5"/>
    </row>
    <row r="286" spans="5:5" x14ac:dyDescent="0.2">
      <c r="E286" s="5"/>
    </row>
    <row r="287" spans="5:5" x14ac:dyDescent="0.2">
      <c r="E287" s="5"/>
    </row>
    <row r="288" spans="5:5" x14ac:dyDescent="0.2">
      <c r="E288" s="5"/>
    </row>
    <row r="289" spans="5:5" x14ac:dyDescent="0.2">
      <c r="E289" s="5"/>
    </row>
    <row r="290" spans="5:5" x14ac:dyDescent="0.2">
      <c r="E290" s="5"/>
    </row>
    <row r="291" spans="5:5" x14ac:dyDescent="0.2">
      <c r="E291" s="5"/>
    </row>
    <row r="292" spans="5:5" x14ac:dyDescent="0.2">
      <c r="E292" s="5"/>
    </row>
    <row r="293" spans="5:5" x14ac:dyDescent="0.2">
      <c r="E293" s="5"/>
    </row>
    <row r="294" spans="5:5" x14ac:dyDescent="0.2">
      <c r="E294" s="5"/>
    </row>
    <row r="295" spans="5:5" x14ac:dyDescent="0.2">
      <c r="E295" s="5"/>
    </row>
    <row r="296" spans="5:5" x14ac:dyDescent="0.2">
      <c r="E296" s="5"/>
    </row>
    <row r="297" spans="5:5" x14ac:dyDescent="0.2">
      <c r="E297" s="5"/>
    </row>
    <row r="298" spans="5:5" x14ac:dyDescent="0.2">
      <c r="E298" s="5"/>
    </row>
    <row r="299" spans="5:5" x14ac:dyDescent="0.2">
      <c r="E299" s="5"/>
    </row>
    <row r="300" spans="5:5" x14ac:dyDescent="0.2">
      <c r="E300" s="5"/>
    </row>
    <row r="301" spans="5:5" x14ac:dyDescent="0.2">
      <c r="E301" s="5"/>
    </row>
    <row r="302" spans="5:5" x14ac:dyDescent="0.2">
      <c r="E302" s="5"/>
    </row>
    <row r="303" spans="5:5" x14ac:dyDescent="0.2">
      <c r="E303" s="5"/>
    </row>
    <row r="304" spans="5:5" x14ac:dyDescent="0.2">
      <c r="E304" s="5"/>
    </row>
    <row r="305" spans="5:5" x14ac:dyDescent="0.2">
      <c r="E305" s="5"/>
    </row>
    <row r="306" spans="5:5" x14ac:dyDescent="0.2">
      <c r="E306" s="5"/>
    </row>
    <row r="307" spans="5:5" x14ac:dyDescent="0.2">
      <c r="E307" s="5"/>
    </row>
    <row r="308" spans="5:5" x14ac:dyDescent="0.2">
      <c r="E308" s="5"/>
    </row>
    <row r="309" spans="5:5" x14ac:dyDescent="0.2">
      <c r="E309" s="5"/>
    </row>
    <row r="310" spans="5:5" x14ac:dyDescent="0.2">
      <c r="E310" s="5"/>
    </row>
    <row r="311" spans="5:5" x14ac:dyDescent="0.2">
      <c r="E311" s="5"/>
    </row>
    <row r="312" spans="5:5" x14ac:dyDescent="0.2">
      <c r="E312" s="5"/>
    </row>
    <row r="313" spans="5:5" x14ac:dyDescent="0.2">
      <c r="E313" s="5"/>
    </row>
    <row r="314" spans="5:5" x14ac:dyDescent="0.2">
      <c r="E314" s="5"/>
    </row>
    <row r="315" spans="5:5" x14ac:dyDescent="0.2">
      <c r="E315" s="5"/>
    </row>
    <row r="316" spans="5:5" x14ac:dyDescent="0.2">
      <c r="E316" s="5"/>
    </row>
    <row r="317" spans="5:5" x14ac:dyDescent="0.2">
      <c r="E317" s="5"/>
    </row>
    <row r="318" spans="5:5" x14ac:dyDescent="0.2">
      <c r="E318" s="5"/>
    </row>
    <row r="319" spans="5:5" x14ac:dyDescent="0.2">
      <c r="E319" s="5"/>
    </row>
    <row r="320" spans="5:5" x14ac:dyDescent="0.2">
      <c r="E320" s="5"/>
    </row>
    <row r="321" spans="5:5" x14ac:dyDescent="0.2">
      <c r="E321" s="5"/>
    </row>
    <row r="322" spans="5:5" x14ac:dyDescent="0.2">
      <c r="E322" s="5"/>
    </row>
    <row r="323" spans="5:5" x14ac:dyDescent="0.2">
      <c r="E323" s="5"/>
    </row>
    <row r="324" spans="5:5" x14ac:dyDescent="0.2">
      <c r="E324" s="5"/>
    </row>
    <row r="325" spans="5:5" x14ac:dyDescent="0.2">
      <c r="E325" s="5"/>
    </row>
    <row r="326" spans="5:5" x14ac:dyDescent="0.2">
      <c r="E326" s="5"/>
    </row>
    <row r="327" spans="5:5" x14ac:dyDescent="0.2">
      <c r="E327" s="5"/>
    </row>
    <row r="328" spans="5:5" x14ac:dyDescent="0.2">
      <c r="E328" s="5"/>
    </row>
    <row r="329" spans="5:5" x14ac:dyDescent="0.2">
      <c r="E329" s="5"/>
    </row>
    <row r="330" spans="5:5" x14ac:dyDescent="0.2">
      <c r="E330" s="5"/>
    </row>
    <row r="331" spans="5:5" x14ac:dyDescent="0.2">
      <c r="E331" s="5"/>
    </row>
    <row r="332" spans="5:5" x14ac:dyDescent="0.2">
      <c r="E332" s="5"/>
    </row>
    <row r="333" spans="5:5" x14ac:dyDescent="0.2">
      <c r="E333" s="5"/>
    </row>
    <row r="334" spans="5:5" x14ac:dyDescent="0.2">
      <c r="E334" s="5"/>
    </row>
    <row r="335" spans="5:5" x14ac:dyDescent="0.2">
      <c r="E335" s="5"/>
    </row>
    <row r="336" spans="5:5" x14ac:dyDescent="0.2">
      <c r="E336" s="5"/>
    </row>
    <row r="337" spans="5:5" x14ac:dyDescent="0.2">
      <c r="E337" s="5"/>
    </row>
    <row r="338" spans="5:5" x14ac:dyDescent="0.2">
      <c r="E338" s="5"/>
    </row>
    <row r="339" spans="5:5" x14ac:dyDescent="0.2">
      <c r="E339" s="5"/>
    </row>
    <row r="340" spans="5:5" x14ac:dyDescent="0.2">
      <c r="E340" s="5"/>
    </row>
    <row r="341" spans="5:5" x14ac:dyDescent="0.2">
      <c r="E341" s="5"/>
    </row>
    <row r="342" spans="5:5" x14ac:dyDescent="0.2">
      <c r="E342" s="5"/>
    </row>
    <row r="343" spans="5:5" x14ac:dyDescent="0.2">
      <c r="E343" s="5"/>
    </row>
    <row r="344" spans="5:5" x14ac:dyDescent="0.2">
      <c r="E344" s="5"/>
    </row>
    <row r="345" spans="5:5" x14ac:dyDescent="0.2">
      <c r="E345" s="5"/>
    </row>
    <row r="346" spans="5:5" x14ac:dyDescent="0.2">
      <c r="E346" s="5"/>
    </row>
    <row r="347" spans="5:5" x14ac:dyDescent="0.2">
      <c r="E347" s="5"/>
    </row>
    <row r="348" spans="5:5" x14ac:dyDescent="0.2">
      <c r="E348" s="5"/>
    </row>
    <row r="349" spans="5:5" x14ac:dyDescent="0.2">
      <c r="E349" s="5"/>
    </row>
    <row r="350" spans="5:5" x14ac:dyDescent="0.2">
      <c r="E350" s="5"/>
    </row>
    <row r="351" spans="5:5" x14ac:dyDescent="0.2">
      <c r="E351" s="5"/>
    </row>
    <row r="352" spans="5:5" x14ac:dyDescent="0.2">
      <c r="E352" s="5"/>
    </row>
    <row r="353" spans="5:5" x14ac:dyDescent="0.2">
      <c r="E353" s="5"/>
    </row>
    <row r="354" spans="5:5" x14ac:dyDescent="0.2">
      <c r="E354" s="5"/>
    </row>
    <row r="355" spans="5:5" x14ac:dyDescent="0.2">
      <c r="E355" s="5"/>
    </row>
    <row r="356" spans="5:5" x14ac:dyDescent="0.2">
      <c r="E356" s="5"/>
    </row>
    <row r="357" spans="5:5" x14ac:dyDescent="0.2">
      <c r="E357" s="5"/>
    </row>
    <row r="358" spans="5:5" x14ac:dyDescent="0.2">
      <c r="E358" s="5"/>
    </row>
    <row r="359" spans="5:5" x14ac:dyDescent="0.2">
      <c r="E359" s="5"/>
    </row>
    <row r="360" spans="5:5" x14ac:dyDescent="0.2">
      <c r="E360" s="5"/>
    </row>
    <row r="361" spans="5:5" x14ac:dyDescent="0.2">
      <c r="E361" s="5"/>
    </row>
    <row r="362" spans="5:5" x14ac:dyDescent="0.2">
      <c r="E362" s="5"/>
    </row>
    <row r="363" spans="5:5" x14ac:dyDescent="0.2">
      <c r="E363" s="5"/>
    </row>
    <row r="364" spans="5:5" x14ac:dyDescent="0.2">
      <c r="E364" s="5"/>
    </row>
    <row r="365" spans="5:5" x14ac:dyDescent="0.2">
      <c r="E365" s="5"/>
    </row>
    <row r="366" spans="5:5" x14ac:dyDescent="0.2">
      <c r="E366" s="5"/>
    </row>
    <row r="367" spans="5:5" x14ac:dyDescent="0.2">
      <c r="E367" s="5"/>
    </row>
    <row r="368" spans="5:5" x14ac:dyDescent="0.2">
      <c r="E368" s="5"/>
    </row>
    <row r="369" spans="5:5" x14ac:dyDescent="0.2">
      <c r="E369" s="5"/>
    </row>
    <row r="370" spans="5:5" x14ac:dyDescent="0.2">
      <c r="E370" s="5"/>
    </row>
    <row r="371" spans="5:5" x14ac:dyDescent="0.2">
      <c r="E371" s="5"/>
    </row>
    <row r="372" spans="5:5" x14ac:dyDescent="0.2">
      <c r="E372" s="5"/>
    </row>
    <row r="373" spans="5:5" x14ac:dyDescent="0.2">
      <c r="E373" s="5"/>
    </row>
    <row r="374" spans="5:5" x14ac:dyDescent="0.2">
      <c r="E374" s="5"/>
    </row>
    <row r="375" spans="5:5" x14ac:dyDescent="0.2">
      <c r="E375" s="5"/>
    </row>
    <row r="376" spans="5:5" x14ac:dyDescent="0.2">
      <c r="E376" s="5"/>
    </row>
    <row r="377" spans="5:5" x14ac:dyDescent="0.2">
      <c r="E377" s="5"/>
    </row>
    <row r="378" spans="5:5" x14ac:dyDescent="0.2">
      <c r="E378" s="5"/>
    </row>
    <row r="379" spans="5:5" x14ac:dyDescent="0.2">
      <c r="E379" s="5"/>
    </row>
    <row r="380" spans="5:5" x14ac:dyDescent="0.2">
      <c r="E380" s="5"/>
    </row>
    <row r="381" spans="5:5" x14ac:dyDescent="0.2">
      <c r="E381" s="5"/>
    </row>
    <row r="382" spans="5:5" x14ac:dyDescent="0.2">
      <c r="E382" s="5"/>
    </row>
    <row r="383" spans="5:5" x14ac:dyDescent="0.2">
      <c r="E383" s="5"/>
    </row>
    <row r="384" spans="5:5" x14ac:dyDescent="0.2">
      <c r="E384" s="5"/>
    </row>
    <row r="385" spans="5:5" x14ac:dyDescent="0.2">
      <c r="E385" s="5"/>
    </row>
    <row r="386" spans="5:5" x14ac:dyDescent="0.2">
      <c r="E386" s="5"/>
    </row>
    <row r="387" spans="5:5" x14ac:dyDescent="0.2">
      <c r="E387" s="5"/>
    </row>
    <row r="388" spans="5:5" x14ac:dyDescent="0.2">
      <c r="E388" s="5"/>
    </row>
    <row r="389" spans="5:5" x14ac:dyDescent="0.2">
      <c r="E389" s="5"/>
    </row>
    <row r="390" spans="5:5" x14ac:dyDescent="0.2">
      <c r="E390" s="5"/>
    </row>
    <row r="391" spans="5:5" x14ac:dyDescent="0.2">
      <c r="E391" s="5"/>
    </row>
    <row r="392" spans="5:5" x14ac:dyDescent="0.2">
      <c r="E392" s="5"/>
    </row>
    <row r="393" spans="5:5" x14ac:dyDescent="0.2">
      <c r="E393" s="5"/>
    </row>
    <row r="394" spans="5:5" x14ac:dyDescent="0.2">
      <c r="E394" s="5"/>
    </row>
    <row r="395" spans="5:5" x14ac:dyDescent="0.2">
      <c r="E395" s="5"/>
    </row>
    <row r="396" spans="5:5" x14ac:dyDescent="0.2">
      <c r="E396" s="5"/>
    </row>
    <row r="397" spans="5:5" x14ac:dyDescent="0.2">
      <c r="E397" s="5"/>
    </row>
    <row r="398" spans="5:5" x14ac:dyDescent="0.2">
      <c r="E398" s="5"/>
    </row>
    <row r="399" spans="5:5" x14ac:dyDescent="0.2">
      <c r="E399" s="5"/>
    </row>
    <row r="400" spans="5:5" x14ac:dyDescent="0.2">
      <c r="E400" s="5"/>
    </row>
    <row r="401" spans="5:5" x14ac:dyDescent="0.2">
      <c r="E401" s="5"/>
    </row>
    <row r="402" spans="5:5" x14ac:dyDescent="0.2">
      <c r="E402" s="5"/>
    </row>
    <row r="403" spans="5:5" x14ac:dyDescent="0.2">
      <c r="E403" s="5"/>
    </row>
    <row r="404" spans="5:5" x14ac:dyDescent="0.2">
      <c r="E404" s="5"/>
    </row>
    <row r="405" spans="5:5" x14ac:dyDescent="0.2">
      <c r="E405" s="5"/>
    </row>
    <row r="406" spans="5:5" x14ac:dyDescent="0.2">
      <c r="E406" s="5"/>
    </row>
    <row r="407" spans="5:5" x14ac:dyDescent="0.2">
      <c r="E407" s="5"/>
    </row>
    <row r="408" spans="5:5" x14ac:dyDescent="0.2">
      <c r="E408" s="5"/>
    </row>
    <row r="409" spans="5:5" x14ac:dyDescent="0.2">
      <c r="E409" s="5"/>
    </row>
    <row r="410" spans="5:5" x14ac:dyDescent="0.2">
      <c r="E410" s="5"/>
    </row>
    <row r="411" spans="5:5" x14ac:dyDescent="0.2">
      <c r="E411" s="5"/>
    </row>
    <row r="412" spans="5:5" x14ac:dyDescent="0.2">
      <c r="E412" s="5"/>
    </row>
    <row r="413" spans="5:5" x14ac:dyDescent="0.2">
      <c r="E413" s="5"/>
    </row>
    <row r="414" spans="5:5" x14ac:dyDescent="0.2">
      <c r="E414" s="5"/>
    </row>
    <row r="415" spans="5:5" x14ac:dyDescent="0.2">
      <c r="E415" s="5"/>
    </row>
    <row r="416" spans="5:5" x14ac:dyDescent="0.2">
      <c r="E416" s="5"/>
    </row>
    <row r="417" spans="5:5" x14ac:dyDescent="0.2">
      <c r="E417" s="5"/>
    </row>
    <row r="418" spans="5:5" x14ac:dyDescent="0.2">
      <c r="E418" s="5"/>
    </row>
    <row r="419" spans="5:5" x14ac:dyDescent="0.2">
      <c r="E419" s="5"/>
    </row>
    <row r="420" spans="5:5" x14ac:dyDescent="0.2">
      <c r="E420" s="5"/>
    </row>
    <row r="421" spans="5:5" x14ac:dyDescent="0.2">
      <c r="E421" s="5"/>
    </row>
    <row r="422" spans="5:5" x14ac:dyDescent="0.2">
      <c r="E422" s="5"/>
    </row>
    <row r="423" spans="5:5" x14ac:dyDescent="0.2">
      <c r="E423" s="5"/>
    </row>
    <row r="424" spans="5:5" x14ac:dyDescent="0.2">
      <c r="E424" s="5"/>
    </row>
    <row r="425" spans="5:5" x14ac:dyDescent="0.2">
      <c r="E425" s="5"/>
    </row>
    <row r="426" spans="5:5" x14ac:dyDescent="0.2">
      <c r="E426" s="5"/>
    </row>
    <row r="427" spans="5:5" x14ac:dyDescent="0.2">
      <c r="E427" s="5"/>
    </row>
    <row r="428" spans="5:5" x14ac:dyDescent="0.2">
      <c r="E428" s="5"/>
    </row>
    <row r="429" spans="5:5" x14ac:dyDescent="0.2">
      <c r="E429" s="5"/>
    </row>
    <row r="430" spans="5:5" x14ac:dyDescent="0.2">
      <c r="E430" s="5"/>
    </row>
    <row r="431" spans="5:5" x14ac:dyDescent="0.2">
      <c r="E431" s="5"/>
    </row>
    <row r="432" spans="5:5" x14ac:dyDescent="0.2">
      <c r="E432" s="5"/>
    </row>
    <row r="433" spans="5:5" x14ac:dyDescent="0.2">
      <c r="E433" s="5"/>
    </row>
    <row r="434" spans="5:5" x14ac:dyDescent="0.2">
      <c r="E434" s="5"/>
    </row>
    <row r="435" spans="5:5" x14ac:dyDescent="0.2">
      <c r="E435" s="5"/>
    </row>
    <row r="436" spans="5:5" x14ac:dyDescent="0.2">
      <c r="E436" s="5"/>
    </row>
    <row r="437" spans="5:5" x14ac:dyDescent="0.2">
      <c r="E437" s="5"/>
    </row>
    <row r="438" spans="5:5" x14ac:dyDescent="0.2">
      <c r="E438" s="5"/>
    </row>
    <row r="439" spans="5:5" x14ac:dyDescent="0.2">
      <c r="E439" s="5"/>
    </row>
    <row r="440" spans="5:5" x14ac:dyDescent="0.2">
      <c r="E440" s="5"/>
    </row>
    <row r="441" spans="5:5" x14ac:dyDescent="0.2">
      <c r="E441" s="5"/>
    </row>
    <row r="442" spans="5:5" x14ac:dyDescent="0.2">
      <c r="E442" s="5"/>
    </row>
    <row r="443" spans="5:5" x14ac:dyDescent="0.2">
      <c r="E443" s="5"/>
    </row>
    <row r="444" spans="5:5" x14ac:dyDescent="0.2">
      <c r="E444" s="5"/>
    </row>
    <row r="445" spans="5:5" x14ac:dyDescent="0.2">
      <c r="E445" s="5"/>
    </row>
    <row r="446" spans="5:5" x14ac:dyDescent="0.2">
      <c r="E446" s="5"/>
    </row>
    <row r="447" spans="5:5" x14ac:dyDescent="0.2">
      <c r="E447" s="5"/>
    </row>
    <row r="448" spans="5:5" x14ac:dyDescent="0.2">
      <c r="E448" s="5"/>
    </row>
    <row r="449" spans="5:5" x14ac:dyDescent="0.2">
      <c r="E449" s="5"/>
    </row>
    <row r="450" spans="5:5" x14ac:dyDescent="0.2">
      <c r="E450" s="5"/>
    </row>
    <row r="451" spans="5:5" x14ac:dyDescent="0.2">
      <c r="E451" s="5"/>
    </row>
    <row r="452" spans="5:5" x14ac:dyDescent="0.2">
      <c r="E452" s="5"/>
    </row>
    <row r="453" spans="5:5" x14ac:dyDescent="0.2">
      <c r="E453" s="5"/>
    </row>
    <row r="454" spans="5:5" x14ac:dyDescent="0.2">
      <c r="E454" s="5"/>
    </row>
    <row r="455" spans="5:5" x14ac:dyDescent="0.2">
      <c r="E455" s="5"/>
    </row>
    <row r="456" spans="5:5" x14ac:dyDescent="0.2">
      <c r="E456" s="5"/>
    </row>
    <row r="457" spans="5:5" x14ac:dyDescent="0.2">
      <c r="E457" s="5"/>
    </row>
    <row r="458" spans="5:5" x14ac:dyDescent="0.2">
      <c r="E458" s="5"/>
    </row>
    <row r="459" spans="5:5" x14ac:dyDescent="0.2">
      <c r="E459" s="5"/>
    </row>
    <row r="460" spans="5:5" x14ac:dyDescent="0.2">
      <c r="E460" s="5"/>
    </row>
    <row r="461" spans="5:5" x14ac:dyDescent="0.2">
      <c r="E461" s="5"/>
    </row>
    <row r="462" spans="5:5" x14ac:dyDescent="0.2">
      <c r="E462" s="5"/>
    </row>
    <row r="463" spans="5:5" x14ac:dyDescent="0.2">
      <c r="E463" s="5"/>
    </row>
    <row r="464" spans="5:5" x14ac:dyDescent="0.2">
      <c r="E464" s="5"/>
    </row>
    <row r="465" spans="5:5" x14ac:dyDescent="0.2">
      <c r="E465" s="5"/>
    </row>
    <row r="466" spans="5:5" x14ac:dyDescent="0.2">
      <c r="E466" s="5"/>
    </row>
    <row r="467" spans="5:5" x14ac:dyDescent="0.2">
      <c r="E467" s="5"/>
    </row>
    <row r="468" spans="5:5" x14ac:dyDescent="0.2">
      <c r="E468" s="5"/>
    </row>
    <row r="469" spans="5:5" x14ac:dyDescent="0.2">
      <c r="E469" s="5"/>
    </row>
    <row r="470" spans="5:5" x14ac:dyDescent="0.2">
      <c r="E470" s="5"/>
    </row>
    <row r="471" spans="5:5" x14ac:dyDescent="0.2">
      <c r="E471" s="5"/>
    </row>
    <row r="472" spans="5:5" x14ac:dyDescent="0.2">
      <c r="E472" s="5"/>
    </row>
    <row r="473" spans="5:5" x14ac:dyDescent="0.2">
      <c r="E473" s="5"/>
    </row>
    <row r="474" spans="5:5" x14ac:dyDescent="0.2">
      <c r="E474" s="5"/>
    </row>
    <row r="475" spans="5:5" x14ac:dyDescent="0.2">
      <c r="E475" s="5"/>
    </row>
    <row r="476" spans="5:5" x14ac:dyDescent="0.2">
      <c r="E476" s="5"/>
    </row>
    <row r="477" spans="5:5" x14ac:dyDescent="0.2">
      <c r="E477" s="5"/>
    </row>
    <row r="478" spans="5:5" x14ac:dyDescent="0.2">
      <c r="E478" s="5"/>
    </row>
    <row r="479" spans="5:5" x14ac:dyDescent="0.2">
      <c r="E479" s="5"/>
    </row>
    <row r="480" spans="5:5" x14ac:dyDescent="0.2">
      <c r="E480" s="5"/>
    </row>
    <row r="481" spans="5:5" x14ac:dyDescent="0.2">
      <c r="E481" s="5"/>
    </row>
    <row r="482" spans="5:5" x14ac:dyDescent="0.2">
      <c r="E482" s="5"/>
    </row>
    <row r="483" spans="5:5" x14ac:dyDescent="0.2">
      <c r="E483" s="5"/>
    </row>
    <row r="484" spans="5:5" x14ac:dyDescent="0.2">
      <c r="E484" s="5"/>
    </row>
    <row r="485" spans="5:5" x14ac:dyDescent="0.2">
      <c r="E485" s="5"/>
    </row>
    <row r="486" spans="5:5" x14ac:dyDescent="0.2">
      <c r="E486" s="5"/>
    </row>
    <row r="487" spans="5:5" x14ac:dyDescent="0.2">
      <c r="E487" s="5"/>
    </row>
    <row r="488" spans="5:5" x14ac:dyDescent="0.2">
      <c r="E488" s="5"/>
    </row>
    <row r="489" spans="5:5" x14ac:dyDescent="0.2">
      <c r="E489" s="5"/>
    </row>
    <row r="490" spans="5:5" x14ac:dyDescent="0.2">
      <c r="E490" s="5"/>
    </row>
    <row r="491" spans="5:5" x14ac:dyDescent="0.2">
      <c r="E491" s="5"/>
    </row>
    <row r="492" spans="5:5" x14ac:dyDescent="0.2">
      <c r="E492" s="5"/>
    </row>
    <row r="493" spans="5:5" x14ac:dyDescent="0.2">
      <c r="E493" s="5"/>
    </row>
    <row r="494" spans="5:5" x14ac:dyDescent="0.2">
      <c r="E494" s="5"/>
    </row>
    <row r="495" spans="5:5" x14ac:dyDescent="0.2">
      <c r="E495" s="5"/>
    </row>
    <row r="496" spans="5:5" x14ac:dyDescent="0.2">
      <c r="E496" s="5"/>
    </row>
    <row r="497" spans="5:5" x14ac:dyDescent="0.2">
      <c r="E497" s="5"/>
    </row>
    <row r="498" spans="5:5" x14ac:dyDescent="0.2">
      <c r="E498" s="5"/>
    </row>
    <row r="499" spans="5:5" x14ac:dyDescent="0.2">
      <c r="E499" s="5"/>
    </row>
    <row r="500" spans="5:5" x14ac:dyDescent="0.2">
      <c r="E500" s="5"/>
    </row>
    <row r="501" spans="5:5" x14ac:dyDescent="0.2">
      <c r="E501" s="5"/>
    </row>
    <row r="502" spans="5:5" x14ac:dyDescent="0.2">
      <c r="E502" s="5"/>
    </row>
    <row r="503" spans="5:5" x14ac:dyDescent="0.2">
      <c r="E503" s="5"/>
    </row>
    <row r="504" spans="5:5" x14ac:dyDescent="0.2">
      <c r="E504" s="5"/>
    </row>
    <row r="505" spans="5:5" x14ac:dyDescent="0.2">
      <c r="E505" s="5"/>
    </row>
    <row r="506" spans="5:5" x14ac:dyDescent="0.2">
      <c r="E506" s="5"/>
    </row>
    <row r="507" spans="5:5" x14ac:dyDescent="0.2">
      <c r="E507" s="5"/>
    </row>
    <row r="508" spans="5:5" x14ac:dyDescent="0.2">
      <c r="E508" s="5"/>
    </row>
    <row r="509" spans="5:5" x14ac:dyDescent="0.2">
      <c r="E509" s="5"/>
    </row>
    <row r="510" spans="5:5" x14ac:dyDescent="0.2">
      <c r="E510" s="5"/>
    </row>
    <row r="511" spans="5:5" x14ac:dyDescent="0.2">
      <c r="E511" s="5"/>
    </row>
    <row r="512" spans="5:5" x14ac:dyDescent="0.2">
      <c r="E512" s="5"/>
    </row>
    <row r="513" spans="5:5" x14ac:dyDescent="0.2">
      <c r="E513" s="5"/>
    </row>
    <row r="514" spans="5:5" x14ac:dyDescent="0.2">
      <c r="E514" s="5"/>
    </row>
    <row r="515" spans="5:5" x14ac:dyDescent="0.2">
      <c r="E515" s="5"/>
    </row>
    <row r="516" spans="5:5" x14ac:dyDescent="0.2">
      <c r="E516" s="5"/>
    </row>
    <row r="517" spans="5:5" x14ac:dyDescent="0.2">
      <c r="E517" s="5"/>
    </row>
    <row r="518" spans="5:5" x14ac:dyDescent="0.2">
      <c r="E518" s="5"/>
    </row>
    <row r="519" spans="5:5" x14ac:dyDescent="0.2">
      <c r="E519" s="5"/>
    </row>
    <row r="520" spans="5:5" x14ac:dyDescent="0.2">
      <c r="E520" s="5"/>
    </row>
    <row r="521" spans="5:5" x14ac:dyDescent="0.2">
      <c r="E521" s="5"/>
    </row>
    <row r="522" spans="5:5" x14ac:dyDescent="0.2">
      <c r="E522" s="5"/>
    </row>
    <row r="523" spans="5:5" x14ac:dyDescent="0.2">
      <c r="E523" s="5"/>
    </row>
    <row r="524" spans="5:5" x14ac:dyDescent="0.2">
      <c r="E524" s="5"/>
    </row>
    <row r="525" spans="5:5" x14ac:dyDescent="0.2">
      <c r="E525" s="5"/>
    </row>
    <row r="526" spans="5:5" x14ac:dyDescent="0.2">
      <c r="E526" s="5"/>
    </row>
    <row r="527" spans="5:5" x14ac:dyDescent="0.2">
      <c r="E527" s="5"/>
    </row>
    <row r="528" spans="5:5" x14ac:dyDescent="0.2">
      <c r="E528" s="5"/>
    </row>
    <row r="529" spans="5:5" x14ac:dyDescent="0.2">
      <c r="E529" s="5"/>
    </row>
    <row r="530" spans="5:5" x14ac:dyDescent="0.2">
      <c r="E530" s="5"/>
    </row>
    <row r="531" spans="5:5" x14ac:dyDescent="0.2">
      <c r="E531" s="5"/>
    </row>
    <row r="532" spans="5:5" x14ac:dyDescent="0.2">
      <c r="E532" s="5"/>
    </row>
    <row r="533" spans="5:5" x14ac:dyDescent="0.2">
      <c r="E533" s="5"/>
    </row>
    <row r="534" spans="5:5" x14ac:dyDescent="0.2">
      <c r="E534" s="5"/>
    </row>
    <row r="535" spans="5:5" x14ac:dyDescent="0.2">
      <c r="E535" s="5"/>
    </row>
    <row r="536" spans="5:5" x14ac:dyDescent="0.2">
      <c r="E536" s="5"/>
    </row>
    <row r="537" spans="5:5" x14ac:dyDescent="0.2">
      <c r="E537" s="5"/>
    </row>
    <row r="538" spans="5:5" x14ac:dyDescent="0.2">
      <c r="E538" s="5"/>
    </row>
    <row r="539" spans="5:5" x14ac:dyDescent="0.2">
      <c r="E539" s="5"/>
    </row>
    <row r="540" spans="5:5" x14ac:dyDescent="0.2">
      <c r="E540" s="5"/>
    </row>
    <row r="541" spans="5:5" x14ac:dyDescent="0.2">
      <c r="E541" s="5"/>
    </row>
    <row r="542" spans="5:5" x14ac:dyDescent="0.2">
      <c r="E542" s="5"/>
    </row>
    <row r="543" spans="5:5" x14ac:dyDescent="0.2">
      <c r="E543" s="5"/>
    </row>
    <row r="544" spans="5:5" x14ac:dyDescent="0.2">
      <c r="E544" s="5"/>
    </row>
    <row r="545" spans="5:5" x14ac:dyDescent="0.2">
      <c r="E545" s="5"/>
    </row>
    <row r="546" spans="5:5" x14ac:dyDescent="0.2">
      <c r="E546" s="5"/>
    </row>
    <row r="547" spans="5:5" x14ac:dyDescent="0.2">
      <c r="E547" s="5"/>
    </row>
    <row r="548" spans="5:5" x14ac:dyDescent="0.2">
      <c r="E548" s="5"/>
    </row>
    <row r="549" spans="5:5" x14ac:dyDescent="0.2">
      <c r="E549" s="5"/>
    </row>
    <row r="550" spans="5:5" x14ac:dyDescent="0.2">
      <c r="E550" s="5"/>
    </row>
    <row r="551" spans="5:5" x14ac:dyDescent="0.2">
      <c r="E551" s="5"/>
    </row>
    <row r="552" spans="5:5" x14ac:dyDescent="0.2">
      <c r="E552" s="5"/>
    </row>
    <row r="553" spans="5:5" x14ac:dyDescent="0.2">
      <c r="E553" s="5"/>
    </row>
    <row r="554" spans="5:5" x14ac:dyDescent="0.2">
      <c r="E554" s="5"/>
    </row>
    <row r="555" spans="5:5" x14ac:dyDescent="0.2">
      <c r="E555" s="5"/>
    </row>
    <row r="556" spans="5:5" x14ac:dyDescent="0.2">
      <c r="E556" s="5"/>
    </row>
    <row r="557" spans="5:5" x14ac:dyDescent="0.2">
      <c r="E557" s="5"/>
    </row>
    <row r="558" spans="5:5" x14ac:dyDescent="0.2">
      <c r="E558" s="5"/>
    </row>
    <row r="559" spans="5:5" x14ac:dyDescent="0.2">
      <c r="E559" s="5"/>
    </row>
    <row r="560" spans="5:5" x14ac:dyDescent="0.2">
      <c r="E560" s="5"/>
    </row>
    <row r="561" spans="5:5" x14ac:dyDescent="0.2">
      <c r="E561" s="5"/>
    </row>
    <row r="562" spans="5:5" x14ac:dyDescent="0.2">
      <c r="E562" s="5"/>
    </row>
    <row r="563" spans="5:5" x14ac:dyDescent="0.2">
      <c r="E563" s="5"/>
    </row>
    <row r="564" spans="5:5" x14ac:dyDescent="0.2">
      <c r="E564" s="5"/>
    </row>
    <row r="565" spans="5:5" x14ac:dyDescent="0.2">
      <c r="E565" s="5"/>
    </row>
    <row r="566" spans="5:5" x14ac:dyDescent="0.2">
      <c r="E566" s="5"/>
    </row>
    <row r="567" spans="5:5" x14ac:dyDescent="0.2">
      <c r="E567" s="5"/>
    </row>
    <row r="568" spans="5:5" x14ac:dyDescent="0.2">
      <c r="E568" s="5"/>
    </row>
    <row r="569" spans="5:5" x14ac:dyDescent="0.2">
      <c r="E569" s="5"/>
    </row>
    <row r="570" spans="5:5" x14ac:dyDescent="0.2">
      <c r="E570" s="5"/>
    </row>
    <row r="571" spans="5:5" x14ac:dyDescent="0.2">
      <c r="E571" s="5"/>
    </row>
    <row r="572" spans="5:5" x14ac:dyDescent="0.2">
      <c r="E572" s="5"/>
    </row>
    <row r="573" spans="5:5" x14ac:dyDescent="0.2">
      <c r="E573" s="5"/>
    </row>
    <row r="574" spans="5:5" x14ac:dyDescent="0.2">
      <c r="E574" s="5"/>
    </row>
    <row r="575" spans="5:5" x14ac:dyDescent="0.2">
      <c r="E575" s="5"/>
    </row>
    <row r="576" spans="5:5" x14ac:dyDescent="0.2">
      <c r="E576" s="5"/>
    </row>
    <row r="577" spans="5:5" x14ac:dyDescent="0.2">
      <c r="E577" s="5"/>
    </row>
    <row r="578" spans="5:5" x14ac:dyDescent="0.2">
      <c r="E578" s="5"/>
    </row>
    <row r="579" spans="5:5" x14ac:dyDescent="0.2">
      <c r="E579" s="5"/>
    </row>
    <row r="580" spans="5:5" x14ac:dyDescent="0.2">
      <c r="E580" s="5"/>
    </row>
    <row r="581" spans="5:5" x14ac:dyDescent="0.2">
      <c r="E581" s="5"/>
    </row>
    <row r="582" spans="5:5" x14ac:dyDescent="0.2">
      <c r="E582" s="5"/>
    </row>
    <row r="583" spans="5:5" x14ac:dyDescent="0.2">
      <c r="E583" s="5"/>
    </row>
    <row r="584" spans="5:5" x14ac:dyDescent="0.2">
      <c r="E584" s="5"/>
    </row>
    <row r="585" spans="5:5" x14ac:dyDescent="0.2">
      <c r="E585" s="5"/>
    </row>
    <row r="586" spans="5:5" x14ac:dyDescent="0.2">
      <c r="E586" s="5"/>
    </row>
    <row r="587" spans="5:5" x14ac:dyDescent="0.2">
      <c r="E587" s="5"/>
    </row>
    <row r="588" spans="5:5" x14ac:dyDescent="0.2">
      <c r="E588" s="5"/>
    </row>
    <row r="589" spans="5:5" x14ac:dyDescent="0.2">
      <c r="E589" s="5"/>
    </row>
    <row r="590" spans="5:5" x14ac:dyDescent="0.2">
      <c r="E590" s="5"/>
    </row>
    <row r="591" spans="5:5" x14ac:dyDescent="0.2">
      <c r="E591" s="5"/>
    </row>
    <row r="592" spans="5:5" x14ac:dyDescent="0.2">
      <c r="E592" s="5"/>
    </row>
    <row r="593" spans="5:5" x14ac:dyDescent="0.2">
      <c r="E593" s="5"/>
    </row>
    <row r="594" spans="5:5" x14ac:dyDescent="0.2">
      <c r="E594" s="5"/>
    </row>
    <row r="595" spans="5:5" x14ac:dyDescent="0.2">
      <c r="E595" s="5"/>
    </row>
    <row r="596" spans="5:5" x14ac:dyDescent="0.2">
      <c r="E596" s="5"/>
    </row>
    <row r="597" spans="5:5" x14ac:dyDescent="0.2">
      <c r="E597" s="5"/>
    </row>
    <row r="598" spans="5:5" x14ac:dyDescent="0.2">
      <c r="E598" s="5"/>
    </row>
    <row r="599" spans="5:5" x14ac:dyDescent="0.2">
      <c r="E599" s="5"/>
    </row>
    <row r="600" spans="5:5" x14ac:dyDescent="0.2">
      <c r="E600" s="5"/>
    </row>
    <row r="601" spans="5:5" x14ac:dyDescent="0.2">
      <c r="E601" s="5"/>
    </row>
    <row r="602" spans="5:5" x14ac:dyDescent="0.2">
      <c r="E602" s="5"/>
    </row>
    <row r="603" spans="5:5" x14ac:dyDescent="0.2">
      <c r="E603" s="5"/>
    </row>
    <row r="604" spans="5:5" x14ac:dyDescent="0.2">
      <c r="E604" s="5"/>
    </row>
    <row r="605" spans="5:5" x14ac:dyDescent="0.2">
      <c r="E605" s="5"/>
    </row>
    <row r="606" spans="5:5" x14ac:dyDescent="0.2">
      <c r="E606" s="5"/>
    </row>
    <row r="607" spans="5:5" x14ac:dyDescent="0.2">
      <c r="E607" s="5"/>
    </row>
    <row r="608" spans="5:5" x14ac:dyDescent="0.2">
      <c r="E608" s="5"/>
    </row>
    <row r="609" spans="5:5" x14ac:dyDescent="0.2">
      <c r="E609" s="5"/>
    </row>
    <row r="610" spans="5:5" x14ac:dyDescent="0.2">
      <c r="E610" s="5"/>
    </row>
    <row r="611" spans="5:5" x14ac:dyDescent="0.2">
      <c r="E611" s="5"/>
    </row>
    <row r="612" spans="5:5" x14ac:dyDescent="0.2">
      <c r="E612" s="5"/>
    </row>
    <row r="613" spans="5:5" x14ac:dyDescent="0.2">
      <c r="E613" s="5"/>
    </row>
    <row r="614" spans="5:5" x14ac:dyDescent="0.2">
      <c r="E614" s="5"/>
    </row>
    <row r="615" spans="5:5" x14ac:dyDescent="0.2">
      <c r="E615" s="5"/>
    </row>
    <row r="616" spans="5:5" x14ac:dyDescent="0.2">
      <c r="E616" s="5"/>
    </row>
    <row r="617" spans="5:5" x14ac:dyDescent="0.2">
      <c r="E617" s="5"/>
    </row>
    <row r="618" spans="5:5" x14ac:dyDescent="0.2">
      <c r="E618" s="5"/>
    </row>
    <row r="619" spans="5:5" x14ac:dyDescent="0.2">
      <c r="E619" s="5"/>
    </row>
    <row r="620" spans="5:5" x14ac:dyDescent="0.2">
      <c r="E620" s="5"/>
    </row>
    <row r="621" spans="5:5" x14ac:dyDescent="0.2">
      <c r="E621" s="5"/>
    </row>
    <row r="622" spans="5:5" x14ac:dyDescent="0.2">
      <c r="E622" s="5"/>
    </row>
    <row r="623" spans="5:5" x14ac:dyDescent="0.2">
      <c r="E623" s="5"/>
    </row>
    <row r="624" spans="5:5" x14ac:dyDescent="0.2">
      <c r="E624" s="5"/>
    </row>
    <row r="625" spans="5:5" x14ac:dyDescent="0.2">
      <c r="E625" s="5"/>
    </row>
    <row r="626" spans="5:5" x14ac:dyDescent="0.2">
      <c r="E626" s="5"/>
    </row>
    <row r="627" spans="5:5" x14ac:dyDescent="0.2">
      <c r="E627" s="5"/>
    </row>
    <row r="628" spans="5:5" x14ac:dyDescent="0.2">
      <c r="E628" s="5"/>
    </row>
    <row r="629" spans="5:5" x14ac:dyDescent="0.2">
      <c r="E629" s="5"/>
    </row>
    <row r="630" spans="5:5" x14ac:dyDescent="0.2">
      <c r="E630" s="5"/>
    </row>
    <row r="631" spans="5:5" x14ac:dyDescent="0.2">
      <c r="E631" s="5"/>
    </row>
    <row r="632" spans="5:5" x14ac:dyDescent="0.2">
      <c r="E632" s="5"/>
    </row>
    <row r="633" spans="5:5" x14ac:dyDescent="0.2">
      <c r="E633" s="5"/>
    </row>
    <row r="634" spans="5:5" x14ac:dyDescent="0.2">
      <c r="E634" s="5"/>
    </row>
    <row r="635" spans="5:5" x14ac:dyDescent="0.2">
      <c r="E635" s="5"/>
    </row>
    <row r="636" spans="5:5" x14ac:dyDescent="0.2">
      <c r="E636" s="5"/>
    </row>
    <row r="637" spans="5:5" x14ac:dyDescent="0.2">
      <c r="E637" s="5"/>
    </row>
    <row r="638" spans="5:5" x14ac:dyDescent="0.2">
      <c r="E638" s="5"/>
    </row>
    <row r="639" spans="5:5" x14ac:dyDescent="0.2">
      <c r="E639" s="5"/>
    </row>
    <row r="640" spans="5:5" x14ac:dyDescent="0.2">
      <c r="E640" s="5"/>
    </row>
    <row r="641" spans="5:5" x14ac:dyDescent="0.2">
      <c r="E641" s="5"/>
    </row>
    <row r="642" spans="5:5" x14ac:dyDescent="0.2">
      <c r="E642" s="5"/>
    </row>
    <row r="643" spans="5:5" x14ac:dyDescent="0.2">
      <c r="E643" s="5"/>
    </row>
    <row r="644" spans="5:5" x14ac:dyDescent="0.2">
      <c r="E644" s="5"/>
    </row>
    <row r="645" spans="5:5" x14ac:dyDescent="0.2">
      <c r="E645" s="5"/>
    </row>
    <row r="646" spans="5:5" x14ac:dyDescent="0.2">
      <c r="E646" s="5"/>
    </row>
    <row r="647" spans="5:5" x14ac:dyDescent="0.2">
      <c r="E647" s="5"/>
    </row>
    <row r="648" spans="5:5" x14ac:dyDescent="0.2">
      <c r="E648" s="5"/>
    </row>
    <row r="649" spans="5:5" x14ac:dyDescent="0.2">
      <c r="E649" s="5"/>
    </row>
    <row r="650" spans="5:5" x14ac:dyDescent="0.2">
      <c r="E650" s="5"/>
    </row>
    <row r="651" spans="5:5" x14ac:dyDescent="0.2">
      <c r="E651" s="5"/>
    </row>
    <row r="652" spans="5:5" x14ac:dyDescent="0.2">
      <c r="E652" s="5"/>
    </row>
    <row r="653" spans="5:5" x14ac:dyDescent="0.2">
      <c r="E653" s="5"/>
    </row>
    <row r="654" spans="5:5" x14ac:dyDescent="0.2">
      <c r="E654" s="5"/>
    </row>
    <row r="655" spans="5:5" x14ac:dyDescent="0.2">
      <c r="E655" s="5"/>
    </row>
    <row r="656" spans="5:5" x14ac:dyDescent="0.2">
      <c r="E656" s="5"/>
    </row>
    <row r="657" spans="5:5" x14ac:dyDescent="0.2">
      <c r="E657" s="5"/>
    </row>
    <row r="658" spans="5:5" x14ac:dyDescent="0.2">
      <c r="E658" s="5"/>
    </row>
    <row r="659" spans="5:5" x14ac:dyDescent="0.2">
      <c r="E659" s="5"/>
    </row>
    <row r="660" spans="5:5" x14ac:dyDescent="0.2">
      <c r="E660" s="5"/>
    </row>
    <row r="661" spans="5:5" x14ac:dyDescent="0.2">
      <c r="E661" s="5"/>
    </row>
    <row r="662" spans="5:5" x14ac:dyDescent="0.2">
      <c r="E662" s="5"/>
    </row>
    <row r="663" spans="5:5" x14ac:dyDescent="0.2">
      <c r="E663" s="5"/>
    </row>
    <row r="664" spans="5:5" x14ac:dyDescent="0.2">
      <c r="E664" s="5"/>
    </row>
    <row r="665" spans="5:5" x14ac:dyDescent="0.2">
      <c r="E665" s="5"/>
    </row>
    <row r="666" spans="5:5" x14ac:dyDescent="0.2">
      <c r="E666" s="5"/>
    </row>
    <row r="667" spans="5:5" x14ac:dyDescent="0.2">
      <c r="E667" s="5"/>
    </row>
    <row r="668" spans="5:5" x14ac:dyDescent="0.2">
      <c r="E668" s="5"/>
    </row>
    <row r="669" spans="5:5" x14ac:dyDescent="0.2">
      <c r="E669" s="5"/>
    </row>
    <row r="670" spans="5:5" x14ac:dyDescent="0.2">
      <c r="E670" s="5"/>
    </row>
    <row r="671" spans="5:5" x14ac:dyDescent="0.2">
      <c r="E671" s="5"/>
    </row>
    <row r="672" spans="5:5" x14ac:dyDescent="0.2">
      <c r="E672" s="5"/>
    </row>
    <row r="673" spans="5:5" x14ac:dyDescent="0.2">
      <c r="E673" s="5"/>
    </row>
    <row r="674" spans="5:5" x14ac:dyDescent="0.2">
      <c r="E674" s="5"/>
    </row>
    <row r="675" spans="5:5" x14ac:dyDescent="0.2">
      <c r="E675" s="5"/>
    </row>
    <row r="676" spans="5:5" x14ac:dyDescent="0.2">
      <c r="E676" s="5"/>
    </row>
    <row r="677" spans="5:5" x14ac:dyDescent="0.2">
      <c r="E677" s="5"/>
    </row>
    <row r="678" spans="5:5" x14ac:dyDescent="0.2">
      <c r="E678" s="5"/>
    </row>
    <row r="679" spans="5:5" x14ac:dyDescent="0.2">
      <c r="E679" s="5"/>
    </row>
    <row r="680" spans="5:5" x14ac:dyDescent="0.2">
      <c r="E680" s="5"/>
    </row>
    <row r="681" spans="5:5" x14ac:dyDescent="0.2">
      <c r="E681" s="5"/>
    </row>
    <row r="682" spans="5:5" x14ac:dyDescent="0.2">
      <c r="E682" s="5"/>
    </row>
    <row r="683" spans="5:5" x14ac:dyDescent="0.2">
      <c r="E683" s="5"/>
    </row>
    <row r="684" spans="5:5" x14ac:dyDescent="0.2">
      <c r="E684" s="5"/>
    </row>
    <row r="685" spans="5:5" x14ac:dyDescent="0.2">
      <c r="E685" s="5"/>
    </row>
    <row r="686" spans="5:5" x14ac:dyDescent="0.2">
      <c r="E686" s="5"/>
    </row>
    <row r="687" spans="5:5" x14ac:dyDescent="0.2">
      <c r="E687" s="5"/>
    </row>
    <row r="688" spans="5:5" x14ac:dyDescent="0.2">
      <c r="E688" s="5"/>
    </row>
    <row r="689" spans="5:5" x14ac:dyDescent="0.2">
      <c r="E689" s="5"/>
    </row>
    <row r="690" spans="5:5" x14ac:dyDescent="0.2">
      <c r="E690" s="5"/>
    </row>
    <row r="691" spans="5:5" x14ac:dyDescent="0.2">
      <c r="E691" s="5"/>
    </row>
    <row r="692" spans="5:5" x14ac:dyDescent="0.2">
      <c r="E692" s="5"/>
    </row>
    <row r="693" spans="5:5" x14ac:dyDescent="0.2">
      <c r="E693" s="5"/>
    </row>
    <row r="694" spans="5:5" x14ac:dyDescent="0.2">
      <c r="E694" s="5"/>
    </row>
    <row r="695" spans="5:5" x14ac:dyDescent="0.2">
      <c r="E695" s="5"/>
    </row>
    <row r="696" spans="5:5" x14ac:dyDescent="0.2">
      <c r="E696" s="5"/>
    </row>
    <row r="697" spans="5:5" x14ac:dyDescent="0.2">
      <c r="E697" s="5"/>
    </row>
    <row r="698" spans="5:5" x14ac:dyDescent="0.2">
      <c r="E698" s="5"/>
    </row>
    <row r="699" spans="5:5" x14ac:dyDescent="0.2">
      <c r="E699" s="5"/>
    </row>
    <row r="700" spans="5:5" x14ac:dyDescent="0.2">
      <c r="E700" s="5"/>
    </row>
    <row r="701" spans="5:5" x14ac:dyDescent="0.2">
      <c r="E701" s="5"/>
    </row>
    <row r="702" spans="5:5" x14ac:dyDescent="0.2">
      <c r="E702" s="5"/>
    </row>
    <row r="703" spans="5:5" x14ac:dyDescent="0.2">
      <c r="E703" s="5"/>
    </row>
    <row r="704" spans="5:5" x14ac:dyDescent="0.2">
      <c r="E704" s="5"/>
    </row>
    <row r="705" spans="5:5" x14ac:dyDescent="0.2">
      <c r="E705" s="5"/>
    </row>
    <row r="706" spans="5:5" x14ac:dyDescent="0.2">
      <c r="E706" s="5"/>
    </row>
    <row r="707" spans="5:5" x14ac:dyDescent="0.2">
      <c r="E707" s="5"/>
    </row>
    <row r="708" spans="5:5" x14ac:dyDescent="0.2">
      <c r="E708" s="5"/>
    </row>
    <row r="709" spans="5:5" x14ac:dyDescent="0.2">
      <c r="E709" s="5"/>
    </row>
    <row r="710" spans="5:5" x14ac:dyDescent="0.2">
      <c r="E710" s="5"/>
    </row>
    <row r="711" spans="5:5" x14ac:dyDescent="0.2">
      <c r="E711" s="5"/>
    </row>
    <row r="712" spans="5:5" x14ac:dyDescent="0.2">
      <c r="E712" s="5"/>
    </row>
    <row r="713" spans="5:5" x14ac:dyDescent="0.2">
      <c r="E713" s="5"/>
    </row>
    <row r="714" spans="5:5" x14ac:dyDescent="0.2">
      <c r="E714" s="5"/>
    </row>
    <row r="715" spans="5:5" x14ac:dyDescent="0.2">
      <c r="E715" s="5"/>
    </row>
    <row r="716" spans="5:5" x14ac:dyDescent="0.2">
      <c r="E716" s="5"/>
    </row>
    <row r="717" spans="5:5" x14ac:dyDescent="0.2">
      <c r="E717" s="5"/>
    </row>
    <row r="718" spans="5:5" x14ac:dyDescent="0.2">
      <c r="E718" s="5"/>
    </row>
    <row r="719" spans="5:5" x14ac:dyDescent="0.2">
      <c r="E719" s="5"/>
    </row>
    <row r="720" spans="5:5" x14ac:dyDescent="0.2">
      <c r="E720" s="5"/>
    </row>
    <row r="721" spans="5:5" x14ac:dyDescent="0.2">
      <c r="E721" s="5"/>
    </row>
    <row r="722" spans="5:5" x14ac:dyDescent="0.2">
      <c r="E722" s="5"/>
    </row>
    <row r="723" spans="5:5" x14ac:dyDescent="0.2">
      <c r="E723" s="5"/>
    </row>
    <row r="724" spans="5:5" x14ac:dyDescent="0.2">
      <c r="E724" s="5"/>
    </row>
    <row r="725" spans="5:5" x14ac:dyDescent="0.2">
      <c r="E725" s="5"/>
    </row>
    <row r="726" spans="5:5" x14ac:dyDescent="0.2">
      <c r="E726" s="5"/>
    </row>
    <row r="727" spans="5:5" x14ac:dyDescent="0.2">
      <c r="E727" s="5"/>
    </row>
    <row r="728" spans="5:5" x14ac:dyDescent="0.2">
      <c r="E728" s="5"/>
    </row>
    <row r="729" spans="5:5" x14ac:dyDescent="0.2">
      <c r="E729" s="5"/>
    </row>
    <row r="730" spans="5:5" x14ac:dyDescent="0.2">
      <c r="E730" s="5"/>
    </row>
    <row r="731" spans="5:5" x14ac:dyDescent="0.2">
      <c r="E731" s="5"/>
    </row>
    <row r="732" spans="5:5" x14ac:dyDescent="0.2">
      <c r="E732" s="5"/>
    </row>
    <row r="733" spans="5:5" x14ac:dyDescent="0.2">
      <c r="E733" s="5"/>
    </row>
    <row r="734" spans="5:5" x14ac:dyDescent="0.2">
      <c r="E734" s="5"/>
    </row>
    <row r="735" spans="5:5" x14ac:dyDescent="0.2">
      <c r="E735" s="5"/>
    </row>
    <row r="736" spans="5:5" x14ac:dyDescent="0.2">
      <c r="E736" s="5"/>
    </row>
    <row r="737" spans="5:5" x14ac:dyDescent="0.2">
      <c r="E737" s="5"/>
    </row>
    <row r="738" spans="5:5" x14ac:dyDescent="0.2">
      <c r="E738" s="5"/>
    </row>
    <row r="739" spans="5:5" x14ac:dyDescent="0.2">
      <c r="E739" s="5"/>
    </row>
    <row r="740" spans="5:5" x14ac:dyDescent="0.2">
      <c r="E740" s="5"/>
    </row>
    <row r="741" spans="5:5" x14ac:dyDescent="0.2">
      <c r="E741" s="5"/>
    </row>
    <row r="742" spans="5:5" x14ac:dyDescent="0.2">
      <c r="E742" s="5"/>
    </row>
    <row r="743" spans="5:5" x14ac:dyDescent="0.2">
      <c r="E743" s="5"/>
    </row>
    <row r="744" spans="5:5" x14ac:dyDescent="0.2">
      <c r="E744" s="5"/>
    </row>
    <row r="745" spans="5:5" x14ac:dyDescent="0.2">
      <c r="E745" s="5"/>
    </row>
    <row r="746" spans="5:5" x14ac:dyDescent="0.2">
      <c r="E746" s="5"/>
    </row>
    <row r="747" spans="5:5" x14ac:dyDescent="0.2">
      <c r="E747" s="5"/>
    </row>
    <row r="748" spans="5:5" x14ac:dyDescent="0.2">
      <c r="E748" s="5"/>
    </row>
    <row r="749" spans="5:5" x14ac:dyDescent="0.2">
      <c r="E749" s="5"/>
    </row>
    <row r="750" spans="5:5" x14ac:dyDescent="0.2">
      <c r="E750" s="5"/>
    </row>
    <row r="751" spans="5:5" x14ac:dyDescent="0.2">
      <c r="E751" s="5"/>
    </row>
    <row r="752" spans="5:5" x14ac:dyDescent="0.2">
      <c r="E752" s="5"/>
    </row>
    <row r="753" spans="5:5" x14ac:dyDescent="0.2">
      <c r="E753" s="5"/>
    </row>
    <row r="754" spans="5:5" x14ac:dyDescent="0.2">
      <c r="E754" s="5"/>
    </row>
    <row r="755" spans="5:5" x14ac:dyDescent="0.2">
      <c r="E755" s="5"/>
    </row>
    <row r="756" spans="5:5" x14ac:dyDescent="0.2">
      <c r="E756" s="5"/>
    </row>
    <row r="757" spans="5:5" x14ac:dyDescent="0.2">
      <c r="E757" s="5"/>
    </row>
    <row r="758" spans="5:5" x14ac:dyDescent="0.2">
      <c r="E758" s="5"/>
    </row>
    <row r="759" spans="5:5" x14ac:dyDescent="0.2">
      <c r="E759" s="5"/>
    </row>
    <row r="760" spans="5:5" x14ac:dyDescent="0.2">
      <c r="E760" s="5"/>
    </row>
    <row r="761" spans="5:5" x14ac:dyDescent="0.2">
      <c r="E761" s="5"/>
    </row>
    <row r="762" spans="5:5" x14ac:dyDescent="0.2">
      <c r="E762" s="5"/>
    </row>
    <row r="763" spans="5:5" x14ac:dyDescent="0.2">
      <c r="E763" s="5"/>
    </row>
    <row r="764" spans="5:5" x14ac:dyDescent="0.2">
      <c r="E764" s="5"/>
    </row>
    <row r="765" spans="5:5" x14ac:dyDescent="0.2">
      <c r="E765" s="5"/>
    </row>
    <row r="766" spans="5:5" x14ac:dyDescent="0.2">
      <c r="E766" s="5"/>
    </row>
    <row r="767" spans="5:5" x14ac:dyDescent="0.2">
      <c r="E767" s="5"/>
    </row>
    <row r="768" spans="5:5" x14ac:dyDescent="0.2">
      <c r="E768" s="5"/>
    </row>
    <row r="769" spans="5:5" x14ac:dyDescent="0.2">
      <c r="E769" s="5"/>
    </row>
    <row r="770" spans="5:5" x14ac:dyDescent="0.2">
      <c r="E770" s="5"/>
    </row>
    <row r="771" spans="5:5" x14ac:dyDescent="0.2">
      <c r="E771" s="5"/>
    </row>
    <row r="772" spans="5:5" x14ac:dyDescent="0.2">
      <c r="E772" s="5"/>
    </row>
    <row r="773" spans="5:5" x14ac:dyDescent="0.2">
      <c r="E773" s="5"/>
    </row>
    <row r="774" spans="5:5" x14ac:dyDescent="0.2">
      <c r="E774" s="5"/>
    </row>
    <row r="775" spans="5:5" x14ac:dyDescent="0.2">
      <c r="E775" s="5"/>
    </row>
    <row r="776" spans="5:5" x14ac:dyDescent="0.2">
      <c r="E776" s="5"/>
    </row>
    <row r="777" spans="5:5" x14ac:dyDescent="0.2">
      <c r="E777" s="5"/>
    </row>
    <row r="778" spans="5:5" x14ac:dyDescent="0.2">
      <c r="E778" s="5"/>
    </row>
    <row r="779" spans="5:5" x14ac:dyDescent="0.2">
      <c r="E779" s="5"/>
    </row>
    <row r="780" spans="5:5" x14ac:dyDescent="0.2">
      <c r="E780" s="5"/>
    </row>
    <row r="781" spans="5:5" x14ac:dyDescent="0.2">
      <c r="E781" s="5"/>
    </row>
    <row r="782" spans="5:5" x14ac:dyDescent="0.2">
      <c r="E782" s="5"/>
    </row>
    <row r="783" spans="5:5" x14ac:dyDescent="0.2">
      <c r="E783" s="5"/>
    </row>
    <row r="784" spans="5:5" x14ac:dyDescent="0.2">
      <c r="E784" s="5"/>
    </row>
    <row r="785" spans="5:5" x14ac:dyDescent="0.2">
      <c r="E785" s="5"/>
    </row>
    <row r="786" spans="5:5" x14ac:dyDescent="0.2">
      <c r="E786" s="5"/>
    </row>
    <row r="787" spans="5:5" x14ac:dyDescent="0.2">
      <c r="E787" s="5"/>
    </row>
    <row r="788" spans="5:5" x14ac:dyDescent="0.2">
      <c r="E788" s="5"/>
    </row>
    <row r="789" spans="5:5" x14ac:dyDescent="0.2">
      <c r="E789" s="5"/>
    </row>
    <row r="790" spans="5:5" x14ac:dyDescent="0.2">
      <c r="E790" s="5"/>
    </row>
    <row r="791" spans="5:5" x14ac:dyDescent="0.2">
      <c r="E791" s="5"/>
    </row>
    <row r="792" spans="5:5" x14ac:dyDescent="0.2">
      <c r="E792" s="5"/>
    </row>
    <row r="793" spans="5:5" x14ac:dyDescent="0.2">
      <c r="E793" s="5"/>
    </row>
    <row r="794" spans="5:5" x14ac:dyDescent="0.2">
      <c r="E794" s="5"/>
    </row>
    <row r="795" spans="5:5" x14ac:dyDescent="0.2">
      <c r="E795" s="5"/>
    </row>
    <row r="796" spans="5:5" x14ac:dyDescent="0.2">
      <c r="E796" s="5"/>
    </row>
    <row r="797" spans="5:5" x14ac:dyDescent="0.2">
      <c r="E797" s="5"/>
    </row>
    <row r="798" spans="5:5" x14ac:dyDescent="0.2">
      <c r="E798" s="5"/>
    </row>
    <row r="799" spans="5:5" x14ac:dyDescent="0.2">
      <c r="E799" s="5"/>
    </row>
    <row r="800" spans="5:5" x14ac:dyDescent="0.2">
      <c r="E800" s="5"/>
    </row>
    <row r="801" spans="5:5" x14ac:dyDescent="0.2">
      <c r="E801" s="5"/>
    </row>
    <row r="802" spans="5:5" x14ac:dyDescent="0.2">
      <c r="E802" s="5"/>
    </row>
    <row r="803" spans="5:5" x14ac:dyDescent="0.2">
      <c r="E803" s="5"/>
    </row>
    <row r="804" spans="5:5" x14ac:dyDescent="0.2">
      <c r="E804" s="5"/>
    </row>
    <row r="805" spans="5:5" x14ac:dyDescent="0.2">
      <c r="E805" s="5"/>
    </row>
    <row r="806" spans="5:5" x14ac:dyDescent="0.2">
      <c r="E806" s="5"/>
    </row>
    <row r="807" spans="5:5" x14ac:dyDescent="0.2">
      <c r="E807" s="5"/>
    </row>
    <row r="808" spans="5:5" x14ac:dyDescent="0.2">
      <c r="E808" s="5"/>
    </row>
    <row r="809" spans="5:5" x14ac:dyDescent="0.2">
      <c r="E809" s="5"/>
    </row>
    <row r="810" spans="5:5" x14ac:dyDescent="0.2">
      <c r="E810" s="5"/>
    </row>
    <row r="811" spans="5:5" x14ac:dyDescent="0.2">
      <c r="E811" s="5"/>
    </row>
    <row r="812" spans="5:5" x14ac:dyDescent="0.2">
      <c r="E812" s="5"/>
    </row>
    <row r="813" spans="5:5" x14ac:dyDescent="0.2">
      <c r="E813" s="5"/>
    </row>
    <row r="814" spans="5:5" x14ac:dyDescent="0.2">
      <c r="E814" s="5"/>
    </row>
    <row r="815" spans="5:5" x14ac:dyDescent="0.2">
      <c r="E815" s="5"/>
    </row>
    <row r="816" spans="5:5" x14ac:dyDescent="0.2">
      <c r="E816" s="5"/>
    </row>
    <row r="817" spans="5:5" x14ac:dyDescent="0.2">
      <c r="E817" s="5"/>
    </row>
    <row r="818" spans="5:5" x14ac:dyDescent="0.2">
      <c r="E818" s="5"/>
    </row>
    <row r="819" spans="5:5" x14ac:dyDescent="0.2">
      <c r="E819" s="5"/>
    </row>
    <row r="820" spans="5:5" x14ac:dyDescent="0.2">
      <c r="E820" s="5"/>
    </row>
    <row r="821" spans="5:5" x14ac:dyDescent="0.2">
      <c r="E821" s="5"/>
    </row>
    <row r="822" spans="5:5" x14ac:dyDescent="0.2">
      <c r="E822" s="5"/>
    </row>
    <row r="823" spans="5:5" x14ac:dyDescent="0.2">
      <c r="E823" s="5"/>
    </row>
    <row r="824" spans="5:5" x14ac:dyDescent="0.2">
      <c r="E824" s="5"/>
    </row>
    <row r="825" spans="5:5" x14ac:dyDescent="0.2">
      <c r="E825" s="5"/>
    </row>
    <row r="826" spans="5:5" x14ac:dyDescent="0.2">
      <c r="E826" s="5"/>
    </row>
    <row r="827" spans="5:5" x14ac:dyDescent="0.2">
      <c r="E827" s="5"/>
    </row>
    <row r="828" spans="5:5" x14ac:dyDescent="0.2">
      <c r="E828" s="5"/>
    </row>
    <row r="829" spans="5:5" x14ac:dyDescent="0.2">
      <c r="E829" s="5"/>
    </row>
    <row r="830" spans="5:5" x14ac:dyDescent="0.2">
      <c r="E830" s="5"/>
    </row>
    <row r="831" spans="5:5" x14ac:dyDescent="0.2">
      <c r="E831" s="5"/>
    </row>
    <row r="832" spans="5:5" x14ac:dyDescent="0.2">
      <c r="E832" s="5"/>
    </row>
    <row r="833" spans="5:5" x14ac:dyDescent="0.2">
      <c r="E833" s="5"/>
    </row>
    <row r="834" spans="5:5" x14ac:dyDescent="0.2">
      <c r="E834" s="5"/>
    </row>
    <row r="835" spans="5:5" x14ac:dyDescent="0.2">
      <c r="E835" s="5"/>
    </row>
    <row r="836" spans="5:5" x14ac:dyDescent="0.2">
      <c r="E836" s="5"/>
    </row>
    <row r="837" spans="5:5" x14ac:dyDescent="0.2">
      <c r="E837" s="5"/>
    </row>
    <row r="838" spans="5:5" x14ac:dyDescent="0.2">
      <c r="E838" s="5"/>
    </row>
    <row r="839" spans="5:5" x14ac:dyDescent="0.2">
      <c r="E839" s="5"/>
    </row>
    <row r="840" spans="5:5" x14ac:dyDescent="0.2">
      <c r="E840" s="5"/>
    </row>
    <row r="841" spans="5:5" x14ac:dyDescent="0.2">
      <c r="E841" s="5"/>
    </row>
    <row r="842" spans="5:5" x14ac:dyDescent="0.2">
      <c r="E842" s="5"/>
    </row>
    <row r="843" spans="5:5" x14ac:dyDescent="0.2">
      <c r="E843" s="5"/>
    </row>
    <row r="844" spans="5:5" x14ac:dyDescent="0.2">
      <c r="E844" s="5"/>
    </row>
    <row r="845" spans="5:5" x14ac:dyDescent="0.2">
      <c r="E845" s="5"/>
    </row>
    <row r="846" spans="5:5" x14ac:dyDescent="0.2">
      <c r="E846" s="5"/>
    </row>
    <row r="847" spans="5:5" x14ac:dyDescent="0.2">
      <c r="E847" s="5"/>
    </row>
    <row r="848" spans="5:5" x14ac:dyDescent="0.2">
      <c r="E848" s="5"/>
    </row>
    <row r="849" spans="5:5" x14ac:dyDescent="0.2">
      <c r="E849" s="5"/>
    </row>
    <row r="850" spans="5:5" x14ac:dyDescent="0.2">
      <c r="E850" s="5"/>
    </row>
    <row r="851" spans="5:5" x14ac:dyDescent="0.2">
      <c r="E851" s="5"/>
    </row>
    <row r="852" spans="5:5" x14ac:dyDescent="0.2">
      <c r="E852" s="5"/>
    </row>
    <row r="853" spans="5:5" x14ac:dyDescent="0.2">
      <c r="E853" s="5"/>
    </row>
    <row r="854" spans="5:5" x14ac:dyDescent="0.2">
      <c r="E854" s="5"/>
    </row>
    <row r="855" spans="5:5" x14ac:dyDescent="0.2">
      <c r="E855" s="5"/>
    </row>
    <row r="856" spans="5:5" x14ac:dyDescent="0.2">
      <c r="E856" s="5"/>
    </row>
    <row r="857" spans="5:5" x14ac:dyDescent="0.2">
      <c r="E857" s="5"/>
    </row>
    <row r="858" spans="5:5" x14ac:dyDescent="0.2">
      <c r="E858" s="5"/>
    </row>
    <row r="859" spans="5:5" x14ac:dyDescent="0.2">
      <c r="E859" s="5"/>
    </row>
    <row r="860" spans="5:5" x14ac:dyDescent="0.2">
      <c r="E860" s="5"/>
    </row>
    <row r="861" spans="5:5" x14ac:dyDescent="0.2">
      <c r="E861" s="5"/>
    </row>
    <row r="862" spans="5:5" x14ac:dyDescent="0.2">
      <c r="E862" s="5"/>
    </row>
    <row r="863" spans="5:5" x14ac:dyDescent="0.2">
      <c r="E863" s="5"/>
    </row>
    <row r="864" spans="5:5" x14ac:dyDescent="0.2">
      <c r="E864" s="5"/>
    </row>
    <row r="865" spans="5:5" x14ac:dyDescent="0.2">
      <c r="E865" s="5"/>
    </row>
    <row r="866" spans="5:5" x14ac:dyDescent="0.2">
      <c r="E866" s="5"/>
    </row>
    <row r="867" spans="5:5" x14ac:dyDescent="0.2">
      <c r="E867" s="5"/>
    </row>
    <row r="868" spans="5:5" x14ac:dyDescent="0.2">
      <c r="E868" s="5"/>
    </row>
    <row r="869" spans="5:5" x14ac:dyDescent="0.2">
      <c r="E869" s="5"/>
    </row>
    <row r="870" spans="5:5" x14ac:dyDescent="0.2">
      <c r="E870" s="5"/>
    </row>
    <row r="871" spans="5:5" x14ac:dyDescent="0.2">
      <c r="E871" s="5"/>
    </row>
    <row r="872" spans="5:5" x14ac:dyDescent="0.2">
      <c r="E872" s="5"/>
    </row>
    <row r="873" spans="5:5" x14ac:dyDescent="0.2">
      <c r="E873" s="5"/>
    </row>
    <row r="874" spans="5:5" x14ac:dyDescent="0.2">
      <c r="E874" s="5"/>
    </row>
    <row r="875" spans="5:5" x14ac:dyDescent="0.2">
      <c r="E875" s="5"/>
    </row>
    <row r="876" spans="5:5" x14ac:dyDescent="0.2">
      <c r="E876" s="5"/>
    </row>
    <row r="877" spans="5:5" x14ac:dyDescent="0.2">
      <c r="E877" s="5"/>
    </row>
    <row r="878" spans="5:5" x14ac:dyDescent="0.2">
      <c r="E878" s="5"/>
    </row>
    <row r="879" spans="5:5" x14ac:dyDescent="0.2">
      <c r="E879" s="5"/>
    </row>
    <row r="880" spans="5:5" x14ac:dyDescent="0.2">
      <c r="E880" s="5"/>
    </row>
    <row r="881" spans="5:5" x14ac:dyDescent="0.2">
      <c r="E881" s="5"/>
    </row>
    <row r="882" spans="5:5" x14ac:dyDescent="0.2">
      <c r="E882" s="5"/>
    </row>
    <row r="883" spans="5:5" x14ac:dyDescent="0.2">
      <c r="E883" s="5"/>
    </row>
    <row r="884" spans="5:5" x14ac:dyDescent="0.2">
      <c r="E884" s="5"/>
    </row>
    <row r="885" spans="5:5" x14ac:dyDescent="0.2">
      <c r="E885" s="5"/>
    </row>
    <row r="886" spans="5:5" x14ac:dyDescent="0.2">
      <c r="E886" s="5"/>
    </row>
    <row r="887" spans="5:5" x14ac:dyDescent="0.2">
      <c r="E887" s="5"/>
    </row>
    <row r="888" spans="5:5" x14ac:dyDescent="0.2">
      <c r="E888" s="5"/>
    </row>
    <row r="889" spans="5:5" x14ac:dyDescent="0.2">
      <c r="E889" s="5"/>
    </row>
    <row r="890" spans="5:5" x14ac:dyDescent="0.2">
      <c r="E890" s="5"/>
    </row>
    <row r="891" spans="5:5" x14ac:dyDescent="0.2">
      <c r="E891" s="5"/>
    </row>
    <row r="892" spans="5:5" x14ac:dyDescent="0.2">
      <c r="E892" s="5"/>
    </row>
    <row r="893" spans="5:5" x14ac:dyDescent="0.2">
      <c r="E893" s="5"/>
    </row>
    <row r="894" spans="5:5" x14ac:dyDescent="0.2">
      <c r="E894" s="5"/>
    </row>
    <row r="895" spans="5:5" x14ac:dyDescent="0.2">
      <c r="E895" s="5"/>
    </row>
    <row r="896" spans="5:5" x14ac:dyDescent="0.2">
      <c r="E896" s="5"/>
    </row>
    <row r="897" spans="5:5" x14ac:dyDescent="0.2">
      <c r="E897" s="5"/>
    </row>
    <row r="898" spans="5:5" x14ac:dyDescent="0.2">
      <c r="E898" s="5"/>
    </row>
    <row r="899" spans="5:5" x14ac:dyDescent="0.2">
      <c r="E899" s="5"/>
    </row>
    <row r="900" spans="5:5" x14ac:dyDescent="0.2">
      <c r="E900" s="5"/>
    </row>
    <row r="901" spans="5:5" x14ac:dyDescent="0.2">
      <c r="E901" s="5"/>
    </row>
    <row r="902" spans="5:5" x14ac:dyDescent="0.2">
      <c r="E902" s="5"/>
    </row>
    <row r="903" spans="5:5" x14ac:dyDescent="0.2">
      <c r="E903" s="5"/>
    </row>
    <row r="904" spans="5:5" x14ac:dyDescent="0.2">
      <c r="E904" s="5"/>
    </row>
    <row r="905" spans="5:5" x14ac:dyDescent="0.2">
      <c r="E905" s="5"/>
    </row>
    <row r="906" spans="5:5" x14ac:dyDescent="0.2">
      <c r="E906" s="5"/>
    </row>
    <row r="907" spans="5:5" x14ac:dyDescent="0.2">
      <c r="E907" s="5"/>
    </row>
    <row r="908" spans="5:5" x14ac:dyDescent="0.2">
      <c r="E908" s="5"/>
    </row>
    <row r="909" spans="5:5" x14ac:dyDescent="0.2">
      <c r="E909" s="5"/>
    </row>
    <row r="910" spans="5:5" x14ac:dyDescent="0.2">
      <c r="E910" s="5"/>
    </row>
    <row r="911" spans="5:5" x14ac:dyDescent="0.2">
      <c r="E911" s="5"/>
    </row>
    <row r="912" spans="5:5" x14ac:dyDescent="0.2">
      <c r="E912" s="5"/>
    </row>
    <row r="913" spans="5:5" x14ac:dyDescent="0.2">
      <c r="E913" s="5"/>
    </row>
    <row r="914" spans="5:5" x14ac:dyDescent="0.2">
      <c r="E914" s="5"/>
    </row>
    <row r="915" spans="5:5" x14ac:dyDescent="0.2">
      <c r="E915" s="5"/>
    </row>
    <row r="916" spans="5:5" x14ac:dyDescent="0.2">
      <c r="E916" s="5"/>
    </row>
    <row r="917" spans="5:5" x14ac:dyDescent="0.2">
      <c r="E917" s="5"/>
    </row>
    <row r="918" spans="5:5" x14ac:dyDescent="0.2">
      <c r="E918" s="5"/>
    </row>
    <row r="919" spans="5:5" x14ac:dyDescent="0.2">
      <c r="E919" s="5"/>
    </row>
    <row r="920" spans="5:5" x14ac:dyDescent="0.2">
      <c r="E920" s="5"/>
    </row>
    <row r="921" spans="5:5" x14ac:dyDescent="0.2">
      <c r="E921" s="5"/>
    </row>
    <row r="922" spans="5:5" x14ac:dyDescent="0.2">
      <c r="E922" s="5"/>
    </row>
    <row r="923" spans="5:5" x14ac:dyDescent="0.2">
      <c r="E923" s="5"/>
    </row>
    <row r="924" spans="5:5" x14ac:dyDescent="0.2">
      <c r="E924" s="5"/>
    </row>
    <row r="925" spans="5:5" x14ac:dyDescent="0.2">
      <c r="E925" s="5"/>
    </row>
    <row r="926" spans="5:5" x14ac:dyDescent="0.2">
      <c r="E926" s="5"/>
    </row>
    <row r="927" spans="5:5" x14ac:dyDescent="0.2">
      <c r="E927" s="5"/>
    </row>
    <row r="928" spans="5:5" x14ac:dyDescent="0.2">
      <c r="E928" s="5"/>
    </row>
    <row r="929" spans="5:5" x14ac:dyDescent="0.2">
      <c r="E929" s="5"/>
    </row>
    <row r="930" spans="5:5" x14ac:dyDescent="0.2">
      <c r="E930" s="5"/>
    </row>
    <row r="931" spans="5:5" x14ac:dyDescent="0.2">
      <c r="E931" s="5"/>
    </row>
    <row r="932" spans="5:5" x14ac:dyDescent="0.2">
      <c r="E932" s="5"/>
    </row>
    <row r="933" spans="5:5" x14ac:dyDescent="0.2">
      <c r="E933" s="5"/>
    </row>
    <row r="934" spans="5:5" x14ac:dyDescent="0.2">
      <c r="E934" s="5"/>
    </row>
    <row r="935" spans="5:5" x14ac:dyDescent="0.2">
      <c r="E935" s="5"/>
    </row>
    <row r="936" spans="5:5" x14ac:dyDescent="0.2">
      <c r="E936" s="5"/>
    </row>
    <row r="937" spans="5:5" x14ac:dyDescent="0.2">
      <c r="E937" s="5"/>
    </row>
    <row r="938" spans="5:5" x14ac:dyDescent="0.2">
      <c r="E938" s="5"/>
    </row>
    <row r="939" spans="5:5" x14ac:dyDescent="0.2">
      <c r="E939" s="5"/>
    </row>
    <row r="940" spans="5:5" x14ac:dyDescent="0.2">
      <c r="E940" s="5"/>
    </row>
    <row r="941" spans="5:5" x14ac:dyDescent="0.2">
      <c r="E941" s="5"/>
    </row>
    <row r="942" spans="5:5" x14ac:dyDescent="0.2">
      <c r="E942" s="5"/>
    </row>
    <row r="943" spans="5:5" x14ac:dyDescent="0.2">
      <c r="E943" s="5"/>
    </row>
    <row r="944" spans="5:5" x14ac:dyDescent="0.2">
      <c r="E944" s="5"/>
    </row>
    <row r="945" spans="5:5" x14ac:dyDescent="0.2">
      <c r="E945" s="5"/>
    </row>
    <row r="946" spans="5:5" x14ac:dyDescent="0.2">
      <c r="E946" s="5"/>
    </row>
    <row r="947" spans="5:5" x14ac:dyDescent="0.2">
      <c r="E947" s="5"/>
    </row>
    <row r="948" spans="5:5" x14ac:dyDescent="0.2">
      <c r="E948" s="5"/>
    </row>
    <row r="949" spans="5:5" x14ac:dyDescent="0.2">
      <c r="E949" s="5"/>
    </row>
    <row r="950" spans="5:5" x14ac:dyDescent="0.2">
      <c r="E950" s="5"/>
    </row>
    <row r="951" spans="5:5" x14ac:dyDescent="0.2">
      <c r="E951" s="5"/>
    </row>
    <row r="952" spans="5:5" x14ac:dyDescent="0.2">
      <c r="E952" s="5"/>
    </row>
    <row r="953" spans="5:5" x14ac:dyDescent="0.2">
      <c r="E953" s="5"/>
    </row>
    <row r="954" spans="5:5" x14ac:dyDescent="0.2">
      <c r="E954" s="5"/>
    </row>
    <row r="955" spans="5:5" x14ac:dyDescent="0.2">
      <c r="E955" s="5"/>
    </row>
    <row r="956" spans="5:5" x14ac:dyDescent="0.2">
      <c r="E956" s="5"/>
    </row>
    <row r="957" spans="5:5" x14ac:dyDescent="0.2">
      <c r="E957" s="5"/>
    </row>
    <row r="958" spans="5:5" x14ac:dyDescent="0.2">
      <c r="E958" s="5"/>
    </row>
    <row r="959" spans="5:5" x14ac:dyDescent="0.2">
      <c r="E959" s="5"/>
    </row>
    <row r="960" spans="5:5" x14ac:dyDescent="0.2">
      <c r="E960" s="5"/>
    </row>
    <row r="961" spans="5:5" x14ac:dyDescent="0.2">
      <c r="E961" s="5"/>
    </row>
    <row r="962" spans="5:5" x14ac:dyDescent="0.2">
      <c r="E962" s="5"/>
    </row>
    <row r="963" spans="5:5" x14ac:dyDescent="0.2">
      <c r="E963" s="5"/>
    </row>
    <row r="964" spans="5:5" x14ac:dyDescent="0.2">
      <c r="E964" s="5"/>
    </row>
    <row r="965" spans="5:5" x14ac:dyDescent="0.2">
      <c r="E965" s="5"/>
    </row>
    <row r="966" spans="5:5" x14ac:dyDescent="0.2">
      <c r="E966" s="5"/>
    </row>
    <row r="967" spans="5:5" x14ac:dyDescent="0.2">
      <c r="E967" s="5"/>
    </row>
    <row r="968" spans="5:5" x14ac:dyDescent="0.2">
      <c r="E968" s="5"/>
    </row>
    <row r="969" spans="5:5" x14ac:dyDescent="0.2">
      <c r="E969" s="5"/>
    </row>
    <row r="970" spans="5:5" x14ac:dyDescent="0.2">
      <c r="E970" s="5"/>
    </row>
    <row r="971" spans="5:5" x14ac:dyDescent="0.2">
      <c r="E971" s="5"/>
    </row>
    <row r="972" spans="5:5" x14ac:dyDescent="0.2">
      <c r="E972" s="5"/>
    </row>
    <row r="973" spans="5:5" x14ac:dyDescent="0.2">
      <c r="E973" s="5"/>
    </row>
    <row r="974" spans="5:5" x14ac:dyDescent="0.2">
      <c r="E974" s="5"/>
    </row>
    <row r="975" spans="5:5" x14ac:dyDescent="0.2">
      <c r="E975" s="5"/>
    </row>
    <row r="976" spans="5:5" x14ac:dyDescent="0.2">
      <c r="E976" s="5"/>
    </row>
    <row r="977" spans="5:5" x14ac:dyDescent="0.2">
      <c r="E977" s="5"/>
    </row>
    <row r="978" spans="5:5" x14ac:dyDescent="0.2">
      <c r="E978" s="5"/>
    </row>
    <row r="979" spans="5:5" x14ac:dyDescent="0.2">
      <c r="E979" s="5"/>
    </row>
    <row r="980" spans="5:5" x14ac:dyDescent="0.2">
      <c r="E980" s="5"/>
    </row>
    <row r="981" spans="5:5" x14ac:dyDescent="0.2">
      <c r="E981" s="5"/>
    </row>
    <row r="982" spans="5:5" x14ac:dyDescent="0.2">
      <c r="E982" s="5"/>
    </row>
    <row r="983" spans="5:5" x14ac:dyDescent="0.2">
      <c r="E983" s="5"/>
    </row>
    <row r="984" spans="5:5" x14ac:dyDescent="0.2">
      <c r="E984" s="5"/>
    </row>
    <row r="985" spans="5:5" x14ac:dyDescent="0.2">
      <c r="E985" s="5"/>
    </row>
    <row r="986" spans="5:5" x14ac:dyDescent="0.2">
      <c r="E986" s="5"/>
    </row>
    <row r="987" spans="5:5" x14ac:dyDescent="0.2">
      <c r="E987" s="5"/>
    </row>
    <row r="988" spans="5:5" x14ac:dyDescent="0.2">
      <c r="E988" s="5"/>
    </row>
    <row r="989" spans="5:5" x14ac:dyDescent="0.2">
      <c r="E989" s="5"/>
    </row>
  </sheetData>
  <sortState xmlns:xlrd2="http://schemas.microsoft.com/office/spreadsheetml/2017/richdata2" ref="A2:AG989">
    <sortCondition ref="P2:P98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 Inventory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Mackenzie Cope</cp:lastModifiedBy>
  <dcterms:modified xsi:type="dcterms:W3CDTF">2025-09-23T18:31:19Z</dcterms:modified>
</cp:coreProperties>
</file>